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HNJOOZ\Desktop\"/>
    </mc:Choice>
  </mc:AlternateContent>
  <bookViews>
    <workbookView xWindow="0" yWindow="0" windowWidth="20490" windowHeight="7455" activeTab="1"/>
  </bookViews>
  <sheets>
    <sheet name="Instructions" sheetId="5" r:id="rId1"/>
    <sheet name="Problem" sheetId="1" r:id="rId2"/>
    <sheet name="Voting Data" sheetId="2" r:id="rId3"/>
  </sheets>
  <calcPr calcId="152511"/>
  <pivotCaches>
    <pivotCache cacheId="0" r:id="rId4"/>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35" i="1" l="1"/>
  <c r="J41" i="1" l="1"/>
  <c r="J39" i="1"/>
  <c r="J37" i="1"/>
  <c r="J43" i="1"/>
</calcChain>
</file>

<file path=xl/sharedStrings.xml><?xml version="1.0" encoding="utf-8"?>
<sst xmlns="http://schemas.openxmlformats.org/spreadsheetml/2006/main" count="849" uniqueCount="119">
  <si>
    <t xml:space="preserve"> </t>
  </si>
  <si>
    <t>Democrat</t>
  </si>
  <si>
    <t>Other</t>
  </si>
  <si>
    <t>Republican</t>
  </si>
  <si>
    <t>No</t>
  </si>
  <si>
    <t>Yes</t>
  </si>
  <si>
    <t>B</t>
  </si>
  <si>
    <t>Sex</t>
  </si>
  <si>
    <t>HS</t>
  </si>
  <si>
    <t>Job</t>
  </si>
  <si>
    <t>Registered</t>
  </si>
  <si>
    <t>Party</t>
  </si>
  <si>
    <t>LikelyVote</t>
  </si>
  <si>
    <t>Female</t>
  </si>
  <si>
    <t>Public</t>
  </si>
  <si>
    <t>Income</t>
  </si>
  <si>
    <t>Private</t>
  </si>
  <si>
    <t>Job satisfaction</t>
  </si>
  <si>
    <t>Male</t>
  </si>
  <si>
    <t>A</t>
  </si>
  <si>
    <t>C</t>
  </si>
  <si>
    <t>D</t>
  </si>
  <si>
    <t>Yes, because the majority of students in both the Democrat and Republican parties are registered to vote, while the majority of students in the 'Other' parties are not registered to vote.</t>
  </si>
  <si>
    <t>Yes, because the distribution of Yes/No changes considerably for each party observed.</t>
  </si>
  <si>
    <t>No, because the 'Other' party is about equally split between registered and not registered.</t>
  </si>
  <si>
    <t>No, because the distributions of registered Yes/No are similar between the Democrats and the Republicans.</t>
  </si>
  <si>
    <t>Save the workbook. Close the workbook and then exit Excel. Submit the workbook as directed.</t>
  </si>
  <si>
    <t>Describing a Categorical Relationship</t>
  </si>
  <si>
    <t>1-2)</t>
  </si>
  <si>
    <t>3)</t>
  </si>
  <si>
    <t>4)</t>
  </si>
  <si>
    <t>5)</t>
  </si>
  <si>
    <t>6)</t>
  </si>
  <si>
    <t>7)</t>
  </si>
  <si>
    <t>8)</t>
  </si>
  <si>
    <t>9)</t>
  </si>
  <si>
    <t>10)</t>
  </si>
  <si>
    <t>11)</t>
  </si>
  <si>
    <t>12)</t>
  </si>
  <si>
    <t>13)</t>
  </si>
  <si>
    <t>14)</t>
  </si>
  <si>
    <t>15)</t>
  </si>
  <si>
    <t>16-17)</t>
  </si>
  <si>
    <t>Given this is a representative sample of business students at a religious affiliated university, if one randomly selects a business student attending a religious affiliated university, calculate the following probabilities and identify their types.</t>
  </si>
  <si>
    <r>
      <t xml:space="preserve">Construct a pivot table putting political party affiliation on the rows and values areas and registered to vote on the columns area. Remove the blanks from Party and Registered fields. Follow the directions in steps 1-2 in the instructions document. Insert the pivot table in cells </t>
    </r>
    <r>
      <rPr>
        <b/>
        <sz val="14"/>
        <color theme="1"/>
        <rFont val="Times New Roman"/>
        <family val="1"/>
        <charset val="204"/>
      </rPr>
      <t>C8-C13</t>
    </r>
    <r>
      <rPr>
        <sz val="14"/>
        <color theme="1"/>
        <rFont val="Times New Roman"/>
        <family val="1"/>
        <charset val="204"/>
      </rPr>
      <t>.</t>
    </r>
  </si>
  <si>
    <r>
      <t xml:space="preserve">Construct a pivot table putting political party affiliation on the rows and values areas and registered to vote on the columns area. Show the values as '% of Grand Total'. Remove the blanks from Party and Registered fields. Follow the directions in step 3 in the instructions document. Insert the pivot table in cells </t>
    </r>
    <r>
      <rPr>
        <b/>
        <sz val="14"/>
        <color theme="1"/>
        <rFont val="Times New Roman"/>
        <family val="1"/>
        <charset val="204"/>
      </rPr>
      <t>C17-F22</t>
    </r>
    <r>
      <rPr>
        <sz val="14"/>
        <color theme="1"/>
        <rFont val="Times New Roman"/>
        <family val="1"/>
        <charset val="204"/>
      </rPr>
      <t>.</t>
    </r>
  </si>
  <si>
    <r>
      <t xml:space="preserve">Construct a pivot table putting political party affiliation on the rows and values areas and registered to vote on the columns area. Show the values as '% of Row Total'. Remove the blanks from Party and Registered fields. Follow the directions in step 4 in the instructions document. Insert the pivot table in cells </t>
    </r>
    <r>
      <rPr>
        <b/>
        <sz val="14"/>
        <color theme="1"/>
        <rFont val="Times New Roman"/>
        <family val="1"/>
        <charset val="204"/>
      </rPr>
      <t>C26-F31</t>
    </r>
    <r>
      <rPr>
        <sz val="14"/>
        <color theme="1"/>
        <rFont val="Times New Roman"/>
        <family val="1"/>
        <charset val="204"/>
      </rPr>
      <t>.</t>
    </r>
  </si>
  <si>
    <r>
      <t xml:space="preserve">In cell </t>
    </r>
    <r>
      <rPr>
        <b/>
        <sz val="14"/>
        <color theme="1"/>
        <rFont val="Times New Roman"/>
        <family val="1"/>
        <charset val="204"/>
      </rPr>
      <t>J36</t>
    </r>
    <r>
      <rPr>
        <sz val="14"/>
        <color theme="1"/>
        <rFont val="Times New Roman"/>
        <family val="1"/>
        <charset val="204"/>
      </rPr>
      <t>, choose the type of probability in step 5) from the drop-down menu.</t>
    </r>
  </si>
  <si>
    <r>
      <t xml:space="preserve">In cell </t>
    </r>
    <r>
      <rPr>
        <b/>
        <sz val="14"/>
        <color theme="1"/>
        <rFont val="Times New Roman"/>
        <family val="1"/>
        <charset val="204"/>
      </rPr>
      <t>J38</t>
    </r>
    <r>
      <rPr>
        <sz val="14"/>
        <color theme="1"/>
        <rFont val="Times New Roman"/>
        <family val="1"/>
        <charset val="204"/>
      </rPr>
      <t>, choose the type of probability in step 7) from the drop-down menu.</t>
    </r>
  </si>
  <si>
    <r>
      <t xml:space="preserve">In cell </t>
    </r>
    <r>
      <rPr>
        <b/>
        <sz val="14"/>
        <color theme="1"/>
        <rFont val="Times New Roman"/>
        <family val="1"/>
        <charset val="204"/>
      </rPr>
      <t>J40</t>
    </r>
    <r>
      <rPr>
        <sz val="14"/>
        <color theme="1"/>
        <rFont val="Times New Roman"/>
        <family val="1"/>
        <charset val="204"/>
      </rPr>
      <t>, choose the type of probability in step 9) from the drop-down menu.</t>
    </r>
  </si>
  <si>
    <r>
      <t xml:space="preserve">In cell </t>
    </r>
    <r>
      <rPr>
        <b/>
        <sz val="14"/>
        <color theme="1"/>
        <rFont val="Times New Roman"/>
        <family val="1"/>
        <charset val="204"/>
      </rPr>
      <t>C60</t>
    </r>
    <r>
      <rPr>
        <sz val="14"/>
        <color theme="1"/>
        <rFont val="Times New Roman"/>
        <family val="1"/>
        <charset val="204"/>
      </rPr>
      <t xml:space="preserve">, based on steps 13-14, identify whether the distribution of being registered to vote or not appears to differ between the three party affiliations. Choose from the drop-down menu the letter </t>
    </r>
    <r>
      <rPr>
        <b/>
        <sz val="14"/>
        <color theme="1"/>
        <rFont val="Times New Roman"/>
        <family val="1"/>
        <charset val="204"/>
      </rPr>
      <t>from A to D</t>
    </r>
    <r>
      <rPr>
        <sz val="14"/>
        <color theme="1"/>
        <rFont val="Times New Roman"/>
        <family val="1"/>
        <charset val="204"/>
      </rPr>
      <t xml:space="preserve"> corresponding to one of the options listed in cells </t>
    </r>
    <r>
      <rPr>
        <b/>
        <sz val="14"/>
        <color theme="1"/>
        <rFont val="Times New Roman"/>
        <family val="1"/>
        <charset val="204"/>
      </rPr>
      <t>C55-I58</t>
    </r>
    <r>
      <rPr>
        <sz val="14"/>
        <color theme="1"/>
        <rFont val="Times New Roman"/>
        <family val="1"/>
        <charset val="204"/>
      </rPr>
      <t>.</t>
    </r>
  </si>
  <si>
    <r>
      <t xml:space="preserve">Identify whether the analysis supports that being registered to vote is independent of party affiliation. Choose the correct answer from the drop-down menu in cell </t>
    </r>
    <r>
      <rPr>
        <b/>
        <sz val="14"/>
        <color theme="1"/>
        <rFont val="Times New Roman"/>
        <family val="1"/>
        <charset val="204"/>
      </rPr>
      <t>C64</t>
    </r>
    <r>
      <rPr>
        <sz val="14"/>
        <color theme="1"/>
        <rFont val="Times New Roman"/>
        <family val="1"/>
        <charset val="204"/>
      </rPr>
      <t xml:space="preserve">.  </t>
    </r>
  </si>
  <si>
    <t xml:space="preserve">Project Description: </t>
  </si>
  <si>
    <t xml:space="preserve">Instructions: </t>
  </si>
  <si>
    <t>Step</t>
  </si>
  <si>
    <t>Instructions</t>
  </si>
  <si>
    <t>Points Possible</t>
  </si>
  <si>
    <t>Start Excel. Download and open the workbook named:</t>
  </si>
  <si>
    <t>Edit Chart Elements</t>
  </si>
  <si>
    <t>Total Score</t>
  </si>
  <si>
    <t>Describing_a_Categorical_Relationship_Start.</t>
  </si>
  <si>
    <t>Insert PivotTable</t>
  </si>
  <si>
    <r>
      <t xml:space="preserve">Go to the </t>
    </r>
    <r>
      <rPr>
        <b/>
        <sz val="9"/>
        <color rgb="FF0070C0"/>
        <rFont val="Tahoma"/>
        <family val="2"/>
        <charset val="204"/>
      </rPr>
      <t>Voting Data</t>
    </r>
    <r>
      <rPr>
        <sz val="9"/>
        <color theme="1"/>
        <rFont val="Tahoma"/>
        <family val="2"/>
        <charset val="204"/>
      </rPr>
      <t xml:space="preserve"> worksheet. Select the PivotTable in the Tables group of the Insert tab of the Ribbon. </t>
    </r>
  </si>
  <si>
    <t>Selecting Data Series</t>
  </si>
  <si>
    <r>
      <t xml:space="preserve">Choose Select a table or range and select columns </t>
    </r>
    <r>
      <rPr>
        <b/>
        <sz val="9"/>
        <color theme="1"/>
        <rFont val="Tahoma"/>
        <family val="2"/>
        <charset val="204"/>
      </rPr>
      <t>A-F</t>
    </r>
    <r>
      <rPr>
        <sz val="9"/>
        <color theme="1"/>
        <rFont val="Tahoma"/>
        <family val="2"/>
        <charset val="204"/>
      </rPr>
      <t xml:space="preserve"> on the </t>
    </r>
    <r>
      <rPr>
        <b/>
        <sz val="9"/>
        <color rgb="FF0070C0"/>
        <rFont val="Tahoma"/>
        <family val="2"/>
        <charset val="204"/>
      </rPr>
      <t>Voting Data</t>
    </r>
    <r>
      <rPr>
        <sz val="9"/>
        <color theme="1"/>
        <rFont val="Tahoma"/>
        <family val="2"/>
        <charset val="204"/>
      </rPr>
      <t xml:space="preserve"> worksheet. Select Existing Worksheet and choose cell </t>
    </r>
    <r>
      <rPr>
        <b/>
        <sz val="9"/>
        <color theme="1"/>
        <rFont val="Tahoma"/>
        <family val="2"/>
        <charset val="204"/>
      </rPr>
      <t>H2</t>
    </r>
    <r>
      <rPr>
        <sz val="9"/>
        <color theme="1"/>
        <rFont val="Tahoma"/>
        <family val="2"/>
        <charset val="204"/>
      </rPr>
      <t xml:space="preserve"> on the </t>
    </r>
    <r>
      <rPr>
        <b/>
        <sz val="9"/>
        <color rgb="FF0070C0"/>
        <rFont val="Tahoma"/>
        <family val="2"/>
        <charset val="204"/>
      </rPr>
      <t>Voting Data</t>
    </r>
    <r>
      <rPr>
        <sz val="9"/>
        <color theme="1"/>
        <rFont val="Tahoma"/>
        <family val="2"/>
        <charset val="204"/>
      </rPr>
      <t xml:space="preserve"> worksheet as the location for the pivot table. Do not check any additional boxes in the Create PivotTable dialog.  </t>
    </r>
  </si>
  <si>
    <t xml:space="preserve">Edit PivotTable </t>
  </si>
  <si>
    <t>Moving PivotTable</t>
  </si>
  <si>
    <r>
      <t xml:space="preserve">Note: </t>
    </r>
    <r>
      <rPr>
        <sz val="9"/>
        <color theme="1"/>
        <rFont val="Tahoma"/>
        <family val="2"/>
        <charset val="204"/>
      </rPr>
      <t xml:space="preserve">Filters should be set to both the Registered and Party fields. Other options will not be graded.  </t>
    </r>
  </si>
  <si>
    <r>
      <t xml:space="preserve">Choose Select a table or range and select columns </t>
    </r>
    <r>
      <rPr>
        <b/>
        <sz val="9"/>
        <color theme="1"/>
        <rFont val="Tahoma"/>
        <family val="2"/>
        <charset val="204"/>
      </rPr>
      <t>A-F</t>
    </r>
    <r>
      <rPr>
        <sz val="9"/>
        <color theme="1"/>
        <rFont val="Tahoma"/>
        <family val="2"/>
        <charset val="204"/>
      </rPr>
      <t xml:space="preserve"> on the </t>
    </r>
    <r>
      <rPr>
        <b/>
        <sz val="9"/>
        <color rgb="FF0070C0"/>
        <rFont val="Tahoma"/>
        <family val="2"/>
        <charset val="204"/>
      </rPr>
      <t>Voting Data</t>
    </r>
    <r>
      <rPr>
        <sz val="9"/>
        <color theme="1"/>
        <rFont val="Tahoma"/>
        <family val="2"/>
        <charset val="204"/>
      </rPr>
      <t xml:space="preserve"> worksheet. Select Existing Worksheet and choose cell </t>
    </r>
    <r>
      <rPr>
        <b/>
        <sz val="9"/>
        <color theme="1"/>
        <rFont val="Tahoma"/>
        <family val="2"/>
        <charset val="204"/>
      </rPr>
      <t>H9</t>
    </r>
    <r>
      <rPr>
        <sz val="9"/>
        <color theme="1"/>
        <rFont val="Tahoma"/>
        <family val="2"/>
        <charset val="204"/>
      </rPr>
      <t xml:space="preserve"> on the </t>
    </r>
    <r>
      <rPr>
        <b/>
        <sz val="9"/>
        <color rgb="FF0070C0"/>
        <rFont val="Tahoma"/>
        <family val="2"/>
        <charset val="204"/>
      </rPr>
      <t>Voting Data</t>
    </r>
    <r>
      <rPr>
        <sz val="9"/>
        <color theme="1"/>
        <rFont val="Tahoma"/>
        <family val="2"/>
        <charset val="204"/>
      </rPr>
      <t xml:space="preserve"> worksheet as the location for the pivot table. Do not check any additional boxes in the Create PivotTable dialog.  </t>
    </r>
  </si>
  <si>
    <r>
      <t xml:space="preserve">In cell </t>
    </r>
    <r>
      <rPr>
        <b/>
        <sz val="9"/>
        <color rgb="FF0070C0"/>
        <rFont val="Tahoma"/>
        <family val="2"/>
        <charset val="204"/>
      </rPr>
      <t>J36</t>
    </r>
    <r>
      <rPr>
        <sz val="9"/>
        <color theme="1"/>
        <rFont val="Tahoma"/>
        <family val="2"/>
        <charset val="204"/>
      </rPr>
      <t>, choose the type of probability in step 5) from the drop-down menu.</t>
    </r>
  </si>
  <si>
    <r>
      <t xml:space="preserve">In cell </t>
    </r>
    <r>
      <rPr>
        <b/>
        <sz val="9"/>
        <color rgb="FF0070C0"/>
        <rFont val="Tahoma"/>
        <family val="2"/>
        <charset val="204"/>
      </rPr>
      <t>J38</t>
    </r>
    <r>
      <rPr>
        <sz val="9"/>
        <color theme="1"/>
        <rFont val="Tahoma"/>
        <family val="2"/>
        <charset val="204"/>
      </rPr>
      <t>, choose the type of probability in step 7) from the drop-down menu.</t>
    </r>
  </si>
  <si>
    <r>
      <t xml:space="preserve">In cell </t>
    </r>
    <r>
      <rPr>
        <b/>
        <sz val="9"/>
        <color rgb="FF0070C0"/>
        <rFont val="Tahoma"/>
        <family val="2"/>
        <charset val="204"/>
      </rPr>
      <t>J40</t>
    </r>
    <r>
      <rPr>
        <sz val="9"/>
        <color theme="1"/>
        <rFont val="Tahoma"/>
        <family val="2"/>
        <charset val="204"/>
      </rPr>
      <t>, choose the type of probability in step 9) from the drop-down menu.</t>
    </r>
  </si>
  <si>
    <r>
      <t xml:space="preserve">In cells </t>
    </r>
    <r>
      <rPr>
        <b/>
        <sz val="9"/>
        <color rgb="FF0070C0"/>
        <rFont val="Tahoma"/>
        <family val="2"/>
        <charset val="204"/>
      </rPr>
      <t>C47-G47</t>
    </r>
    <r>
      <rPr>
        <sz val="9"/>
        <color theme="1"/>
        <rFont val="Tahoma"/>
        <family val="2"/>
        <charset val="204"/>
      </rPr>
      <t xml:space="preserve"> insert a Clustered Column Chart to show the distribution of the registered (Yes/No) across the three political parties.</t>
    </r>
  </si>
  <si>
    <t>Inserting Chart</t>
  </si>
  <si>
    <t>Select the Column Chart and then the Clustered Column Chart from the provided chart options in the Charts group of the Insert tab of the Ribbon.</t>
  </si>
  <si>
    <t>Select design Style 1 in the Design tab of the Ribbon. Then go to the Add Chart Elements drop-down list. Add the legend and choose the Right option. Add the data labels and choose the Outside End option.</t>
  </si>
  <si>
    <t>Chart Size and Position</t>
  </si>
  <si>
    <r>
      <t xml:space="preserve">In cells </t>
    </r>
    <r>
      <rPr>
        <b/>
        <sz val="9"/>
        <color rgb="FF0070C0"/>
        <rFont val="Tahoma"/>
        <family val="2"/>
        <charset val="204"/>
      </rPr>
      <t>C51-G51</t>
    </r>
    <r>
      <rPr>
        <sz val="9"/>
        <color theme="1"/>
        <rFont val="Tahoma"/>
        <family val="2"/>
        <charset val="204"/>
      </rPr>
      <t xml:space="preserve"> insert a Stacked Column Chart to show the distribution of the registered Yes/No across the three political parties.</t>
    </r>
  </si>
  <si>
    <t>Select the Column Chart and then the Stacked Column Chart from the provided chart options in the Charts group of the Insert tab of the Ribbon.</t>
  </si>
  <si>
    <t>Select design Style 1 in the Design tab of the Ribbon. Then go to the Add Chart Elements drop-down list. Add the legend and choose the Right option. Add the data labels and choose the Center option.</t>
  </si>
  <si>
    <r>
      <t xml:space="preserve">In cell </t>
    </r>
    <r>
      <rPr>
        <b/>
        <sz val="9"/>
        <color rgb="FF0070C0"/>
        <rFont val="Tahoma"/>
        <family val="2"/>
        <charset val="204"/>
      </rPr>
      <t>C60</t>
    </r>
    <r>
      <rPr>
        <sz val="9"/>
        <color theme="1"/>
        <rFont val="Tahoma"/>
        <family val="2"/>
        <charset val="204"/>
      </rPr>
      <t xml:space="preserve">, based on steps 13-14, identify whether the distribution of being registered to vote or not appears to differ between the three party affiliations. Choose from the drop-down menu the letter </t>
    </r>
    <r>
      <rPr>
        <b/>
        <sz val="9"/>
        <color theme="1"/>
        <rFont val="Tahoma"/>
        <family val="2"/>
        <charset val="204"/>
      </rPr>
      <t>from A to D</t>
    </r>
    <r>
      <rPr>
        <sz val="9"/>
        <color theme="1"/>
        <rFont val="Tahoma"/>
        <family val="2"/>
        <charset val="204"/>
      </rPr>
      <t xml:space="preserve"> corresponding to one of the options listed in cells </t>
    </r>
    <r>
      <rPr>
        <b/>
        <sz val="9"/>
        <color theme="1"/>
        <rFont val="Tahoma"/>
        <family val="2"/>
        <charset val="204"/>
      </rPr>
      <t>C55-I58</t>
    </r>
    <r>
      <rPr>
        <sz val="9"/>
        <color theme="1"/>
        <rFont val="Tahoma"/>
        <family val="2"/>
        <charset val="204"/>
      </rPr>
      <t>.</t>
    </r>
  </si>
  <si>
    <r>
      <t xml:space="preserve">Identify whether the analysis supports that being registered to vote is independent of party affiliation. Choose the correct answer from the drop-down menu in cell </t>
    </r>
    <r>
      <rPr>
        <b/>
        <sz val="9"/>
        <color rgb="FF0070C0"/>
        <rFont val="Tahoma"/>
        <family val="2"/>
        <charset val="204"/>
      </rPr>
      <t>C64</t>
    </r>
    <r>
      <rPr>
        <sz val="9"/>
        <color theme="1"/>
        <rFont val="Tahoma"/>
        <family val="2"/>
        <charset val="204"/>
      </rPr>
      <t xml:space="preserve">.  </t>
    </r>
  </si>
  <si>
    <t>Choose Select Data in the Design tab on the Ribbon. Delete any series created automatically using the Remove button and add new series using Add button.</t>
  </si>
  <si>
    <r>
      <t xml:space="preserve">Add a new series for the distribution of those not registered to vote across the three political parties using cells </t>
    </r>
    <r>
      <rPr>
        <b/>
        <sz val="9"/>
        <color theme="1"/>
        <rFont val="Tahoma"/>
        <family val="2"/>
        <charset val="204"/>
      </rPr>
      <t xml:space="preserve">D28-D30 </t>
    </r>
    <r>
      <rPr>
        <sz val="9"/>
        <color theme="1"/>
        <rFont val="Tahoma"/>
        <family val="2"/>
        <charset val="204"/>
      </rPr>
      <t xml:space="preserve">as the Series values. Use cell </t>
    </r>
    <r>
      <rPr>
        <b/>
        <sz val="9"/>
        <color theme="1"/>
        <rFont val="Tahoma"/>
        <family val="2"/>
        <charset val="204"/>
      </rPr>
      <t>D27</t>
    </r>
    <r>
      <rPr>
        <sz val="9"/>
        <color theme="1"/>
        <rFont val="Tahoma"/>
        <family val="2"/>
        <charset val="204"/>
      </rPr>
      <t xml:space="preserve"> to set the series name.</t>
    </r>
  </si>
  <si>
    <r>
      <t xml:space="preserve">Add new series for the distribution of the registered to vote across the three political parties using cells </t>
    </r>
    <r>
      <rPr>
        <b/>
        <sz val="9"/>
        <color theme="1"/>
        <rFont val="Tahoma"/>
        <family val="2"/>
        <charset val="204"/>
      </rPr>
      <t>E28-E30</t>
    </r>
    <r>
      <rPr>
        <sz val="9"/>
        <color theme="1"/>
        <rFont val="Tahoma"/>
        <family val="2"/>
        <charset val="204"/>
      </rPr>
      <t xml:space="preserve"> as the Series values. Use cell </t>
    </r>
    <r>
      <rPr>
        <b/>
        <sz val="9"/>
        <color theme="1"/>
        <rFont val="Tahoma"/>
        <family val="2"/>
        <charset val="204"/>
      </rPr>
      <t>E27</t>
    </r>
    <r>
      <rPr>
        <sz val="9"/>
        <color theme="1"/>
        <rFont val="Tahoma"/>
        <family val="2"/>
        <charset val="204"/>
      </rPr>
      <t xml:space="preserve"> to set the series name.</t>
    </r>
  </si>
  <si>
    <r>
      <t xml:space="preserve">Edit Category Labels using cells </t>
    </r>
    <r>
      <rPr>
        <b/>
        <sz val="9"/>
        <color theme="1"/>
        <rFont val="Tahoma"/>
        <family val="2"/>
        <charset val="204"/>
      </rPr>
      <t>C28-C30</t>
    </r>
    <r>
      <rPr>
        <sz val="9"/>
        <color theme="1"/>
        <rFont val="Tahoma"/>
        <family val="2"/>
        <charset val="204"/>
      </rPr>
      <t xml:space="preserve"> as the Axis label range. </t>
    </r>
  </si>
  <si>
    <r>
      <t xml:space="preserve">Edit Category Labels using cells </t>
    </r>
    <r>
      <rPr>
        <b/>
        <sz val="9"/>
        <color theme="1"/>
        <rFont val="Tahoma"/>
        <family val="2"/>
        <charset val="204"/>
      </rPr>
      <t>C28-C30</t>
    </r>
    <r>
      <rPr>
        <sz val="9"/>
        <color theme="1"/>
        <rFont val="Tahoma"/>
        <family val="2"/>
        <charset val="204"/>
      </rPr>
      <t xml:space="preserve"> as the Axis label range.</t>
    </r>
  </si>
  <si>
    <t xml:space="preserve">Use the data collected from business students at a private religious affiliated University in the fall of the 2016 presidential election year to determine whether the choice of a student's political party is independent of being registered to vote during the fall semester of a presidential election. In order to determine independence, it is important to understand the difference between joint and conditional probabilities, how to obtain these probability distributions and how to interpret these results visually using appropriate bar charts.
Use a cell reference or a single formula where appropriate in order to receive full credit. Do not copy and paste values or type values, as you will not receive full credit for your answers. </t>
  </si>
  <si>
    <r>
      <t xml:space="preserve">In cell </t>
    </r>
    <r>
      <rPr>
        <b/>
        <sz val="14"/>
        <rFont val="Times New Roman"/>
        <family val="1"/>
        <charset val="204"/>
      </rPr>
      <t>J35</t>
    </r>
    <r>
      <rPr>
        <sz val="14"/>
        <color theme="1"/>
        <rFont val="Times New Roman"/>
        <family val="1"/>
        <charset val="204"/>
      </rPr>
      <t>, identify the probability that the business student is a registered voter.</t>
    </r>
  </si>
  <si>
    <r>
      <t xml:space="preserve">In cell </t>
    </r>
    <r>
      <rPr>
        <b/>
        <sz val="14"/>
        <color theme="1"/>
        <rFont val="Times New Roman"/>
        <family val="1"/>
        <charset val="204"/>
      </rPr>
      <t>J37</t>
    </r>
    <r>
      <rPr>
        <sz val="14"/>
        <color theme="1"/>
        <rFont val="Times New Roman"/>
        <family val="1"/>
        <charset val="204"/>
      </rPr>
      <t>, identify the probability that the business student is registered and a Republican.</t>
    </r>
  </si>
  <si>
    <r>
      <t xml:space="preserve">In cell </t>
    </r>
    <r>
      <rPr>
        <b/>
        <sz val="14"/>
        <color theme="1"/>
        <rFont val="Times New Roman"/>
        <family val="1"/>
        <charset val="204"/>
      </rPr>
      <t>J39</t>
    </r>
    <r>
      <rPr>
        <sz val="14"/>
        <color theme="1"/>
        <rFont val="Times New Roman"/>
        <family val="1"/>
        <charset val="204"/>
      </rPr>
      <t>, identify the probability that the business student is registered to vote given they are Republicans.</t>
    </r>
  </si>
  <si>
    <r>
      <t xml:space="preserve">In cell </t>
    </r>
    <r>
      <rPr>
        <b/>
        <sz val="14"/>
        <color theme="1"/>
        <rFont val="Times New Roman"/>
        <family val="1"/>
        <charset val="204"/>
      </rPr>
      <t>J41</t>
    </r>
    <r>
      <rPr>
        <sz val="14"/>
        <color theme="1"/>
        <rFont val="Times New Roman"/>
        <family val="1"/>
        <charset val="204"/>
      </rPr>
      <t>, identify the probability that the business student is registered to vote if they are a Democrat.</t>
    </r>
  </si>
  <si>
    <t>Use a cell reference or a single formula where appropriate in order to receive full credit. Do not copy and paste values or type values, as you will not receive full credit for your answers. For the purpose of grading the project you are required to perform the following tasks:</t>
  </si>
  <si>
    <r>
      <t xml:space="preserve">In cell </t>
    </r>
    <r>
      <rPr>
        <b/>
        <sz val="9"/>
        <color rgb="FF0070C0"/>
        <rFont val="Tahoma"/>
        <family val="2"/>
        <charset val="204"/>
      </rPr>
      <t>J35</t>
    </r>
    <r>
      <rPr>
        <sz val="9"/>
        <color theme="1"/>
        <rFont val="Tahoma"/>
        <family val="2"/>
        <charset val="204"/>
      </rPr>
      <t>, identify the probability that the business student is a registered voter.</t>
    </r>
  </si>
  <si>
    <r>
      <t xml:space="preserve">In cell </t>
    </r>
    <r>
      <rPr>
        <b/>
        <sz val="9"/>
        <color rgb="FF0070C0"/>
        <rFont val="Tahoma"/>
        <family val="2"/>
        <charset val="204"/>
      </rPr>
      <t>J37</t>
    </r>
    <r>
      <rPr>
        <sz val="9"/>
        <color theme="1"/>
        <rFont val="Tahoma"/>
        <family val="2"/>
        <charset val="204"/>
      </rPr>
      <t>, identify the probability that the business student is registered and a Republican.</t>
    </r>
  </si>
  <si>
    <r>
      <t xml:space="preserve">In cell </t>
    </r>
    <r>
      <rPr>
        <b/>
        <sz val="9"/>
        <color rgb="FF0070C0"/>
        <rFont val="Tahoma"/>
        <family val="2"/>
        <charset val="204"/>
      </rPr>
      <t>J39</t>
    </r>
    <r>
      <rPr>
        <sz val="9"/>
        <color theme="1"/>
        <rFont val="Tahoma"/>
        <family val="2"/>
        <charset val="204"/>
      </rPr>
      <t>, identify the probability that the business student is registered to vote given they are Republicans.</t>
    </r>
  </si>
  <si>
    <r>
      <t xml:space="preserve">In cell </t>
    </r>
    <r>
      <rPr>
        <b/>
        <sz val="9"/>
        <color rgb="FF0070C0"/>
        <rFont val="Tahoma"/>
        <family val="2"/>
        <charset val="204"/>
      </rPr>
      <t>J41</t>
    </r>
    <r>
      <rPr>
        <sz val="9"/>
        <color theme="1"/>
        <rFont val="Tahoma"/>
        <family val="2"/>
        <charset val="204"/>
      </rPr>
      <t>, identify the probability that the business student is registered to vote if they are a Democrat.</t>
    </r>
  </si>
  <si>
    <t>Data was collected from several classes of Business students enrolled in a private religious affiliated university during the fall semester of the 2016 presidential election year. The variables collected included: 1) Sex - Female/Male; 2) HS - Private/Public; 3) Party - Democrat/Republican/Other (includes Independent, Libertarian, and Green); 4) Registered - Yes/No; 5) Likely Vote - 0-100%. For the purpose of this project, you will only be using the variables, Party and Registered. The purpose of this project is to describe graphically and numerically a categorical relationship and to understand the difference among joint, marginal, and conditional probabilities. Use this summary analysis to help you determine whether the choice of a student's political party is independent or dependent of whether the student is registered to vote or not.</t>
  </si>
  <si>
    <r>
      <t xml:space="preserve">In cells </t>
    </r>
    <r>
      <rPr>
        <b/>
        <sz val="9"/>
        <color rgb="FF0070C0"/>
        <rFont val="Tahoma"/>
        <family val="2"/>
        <charset val="204"/>
      </rPr>
      <t>C8-F13</t>
    </r>
    <r>
      <rPr>
        <sz val="9"/>
        <rFont val="Tahoma"/>
        <family val="2"/>
        <charset val="204"/>
      </rPr>
      <t>,</t>
    </r>
    <r>
      <rPr>
        <sz val="9"/>
        <color theme="1"/>
        <rFont val="Tahoma"/>
        <family val="2"/>
        <charset val="204"/>
      </rPr>
      <t xml:space="preserve"> insert a pivot table putting political party affiliation on the rows and values areas and registered to vote on the columns area.</t>
    </r>
  </si>
  <si>
    <r>
      <t xml:space="preserve">In the PivotTable Fields list, drag-and-drop the Registered field into the columns area and Party field into the rows and values areas. In the Fields list, open the drop-down menu to the right of the Registered field and uncheck the (blank) box. Then open the drop-down menu for the Party field and uncheck the (blank) box. Select design Pivot Style Light 20 in the PivotTable Styles group of the Design tab of the Ribbon. Set Times New Roman, size 14 pt. font to the text in the pivot table in the Home tab of the Ribbon. Change the name of the pivot table to </t>
    </r>
    <r>
      <rPr>
        <b/>
        <sz val="9"/>
        <color rgb="FF0070C0"/>
        <rFont val="Tahoma"/>
        <family val="2"/>
        <charset val="204"/>
      </rPr>
      <t xml:space="preserve">Table1 </t>
    </r>
    <r>
      <rPr>
        <sz val="9"/>
        <color theme="1"/>
        <rFont val="Tahoma"/>
        <family val="2"/>
        <charset val="204"/>
      </rPr>
      <t>in the PivotTable group of the Analyze tab on the Ribbon.</t>
    </r>
  </si>
  <si>
    <r>
      <t xml:space="preserve">Select the pivot table. Then choose Move PivotTable in the Actions group of the Analyze tab on the Ribbon. In the Move PivotTable dialog, select cells </t>
    </r>
    <r>
      <rPr>
        <b/>
        <sz val="9"/>
        <color theme="1"/>
        <rFont val="Tahoma"/>
        <family val="2"/>
        <charset val="204"/>
      </rPr>
      <t>C8-F13</t>
    </r>
    <r>
      <rPr>
        <sz val="9"/>
        <color theme="1"/>
        <rFont val="Tahoma"/>
        <family val="2"/>
        <charset val="204"/>
      </rPr>
      <t xml:space="preserve"> on the </t>
    </r>
    <r>
      <rPr>
        <b/>
        <sz val="9"/>
        <color rgb="FF0070C0"/>
        <rFont val="Tahoma"/>
        <family val="2"/>
        <charset val="204"/>
      </rPr>
      <t>Problem</t>
    </r>
    <r>
      <rPr>
        <sz val="9"/>
        <color theme="1"/>
        <rFont val="Tahoma"/>
        <family val="2"/>
        <charset val="204"/>
      </rPr>
      <t xml:space="preserve"> worksheet. </t>
    </r>
  </si>
  <si>
    <r>
      <t xml:space="preserve">In cells </t>
    </r>
    <r>
      <rPr>
        <b/>
        <sz val="9"/>
        <color rgb="FF0070C0"/>
        <rFont val="Tahoma"/>
        <family val="2"/>
        <charset val="204"/>
      </rPr>
      <t>C17-F22</t>
    </r>
    <r>
      <rPr>
        <sz val="9"/>
        <rFont val="Tahoma"/>
        <family val="2"/>
        <charset val="204"/>
      </rPr>
      <t>,</t>
    </r>
    <r>
      <rPr>
        <sz val="9"/>
        <color theme="1"/>
        <rFont val="Tahoma"/>
        <family val="2"/>
        <charset val="204"/>
      </rPr>
      <t xml:space="preserve"> insert a pivot table putting political party affiliation on the rows and values areas and registered to vote on the columns area and showing the values as </t>
    </r>
    <r>
      <rPr>
        <sz val="9"/>
        <color theme="1"/>
        <rFont val="Times New Roman"/>
        <family val="1"/>
        <charset val="204"/>
      </rPr>
      <t>‘</t>
    </r>
    <r>
      <rPr>
        <sz val="9"/>
        <color theme="1"/>
        <rFont val="Tahoma"/>
        <family val="2"/>
        <charset val="204"/>
      </rPr>
      <t>% of Grand Total</t>
    </r>
    <r>
      <rPr>
        <sz val="9"/>
        <color theme="1"/>
        <rFont val="Times New Roman"/>
        <family val="1"/>
        <charset val="204"/>
      </rPr>
      <t>’</t>
    </r>
    <r>
      <rPr>
        <sz val="9"/>
        <color theme="1"/>
        <rFont val="Tahoma"/>
        <family val="2"/>
        <charset val="204"/>
      </rPr>
      <t>.</t>
    </r>
  </si>
  <si>
    <r>
      <t xml:space="preserve">In the PivotTable Fields list, drag-and-drop the Registered field into the columns area and Party field into the rows and values areas. In the Fields list, open the drop-down menu to the right of the Registered field and uncheck the (blank) box. Then open the drop-down menu for the Party field and uncheck the (blank) box. In the Values area, open the drop-down list to the right of the field name and select the Value Field Settings option. Choose % of Grand Total in the Show Values As tab. Click on Number Format button and set percentage format that displays two decimal places. Select design Pivot Style Light 20 in the PivotTable Styles group of the Design tab of the Ribbon. Set to the text in the pivot table Times New Roman, size 14 pt. font in the Home tab of the Ribbon. Change the name of the pivot table to </t>
    </r>
    <r>
      <rPr>
        <b/>
        <sz val="9"/>
        <color rgb="FF0070C0"/>
        <rFont val="Tahoma"/>
        <family val="2"/>
        <charset val="204"/>
      </rPr>
      <t xml:space="preserve">Table2 </t>
    </r>
    <r>
      <rPr>
        <sz val="9"/>
        <color theme="1"/>
        <rFont val="Tahoma"/>
        <family val="2"/>
        <charset val="204"/>
      </rPr>
      <t>in the PivotTable group of the Analyze tab on the Ribbon.</t>
    </r>
  </si>
  <si>
    <r>
      <t xml:space="preserve">Select the pivot table. Then choose Move PivotTable in the Actions group of the Analyze tab on the Ribbon. In the Move PivotTable dialog, select cells </t>
    </r>
    <r>
      <rPr>
        <b/>
        <sz val="9"/>
        <color theme="1"/>
        <rFont val="Tahoma"/>
        <family val="2"/>
        <charset val="204"/>
      </rPr>
      <t xml:space="preserve">C17-F22 </t>
    </r>
    <r>
      <rPr>
        <sz val="9"/>
        <color theme="1"/>
        <rFont val="Tahoma"/>
        <family val="2"/>
        <charset val="204"/>
      </rPr>
      <t xml:space="preserve">on the </t>
    </r>
    <r>
      <rPr>
        <b/>
        <sz val="9"/>
        <color rgb="FF0070C0"/>
        <rFont val="Tahoma"/>
        <family val="2"/>
        <charset val="204"/>
      </rPr>
      <t>Problem</t>
    </r>
    <r>
      <rPr>
        <sz val="9"/>
        <color theme="1"/>
        <rFont val="Tahoma"/>
        <family val="2"/>
        <charset val="204"/>
      </rPr>
      <t xml:space="preserve"> worksheet. </t>
    </r>
  </si>
  <si>
    <r>
      <t xml:space="preserve">In cells </t>
    </r>
    <r>
      <rPr>
        <b/>
        <sz val="9"/>
        <color rgb="FF0070C0"/>
        <rFont val="Tahoma"/>
        <family val="2"/>
        <charset val="204"/>
      </rPr>
      <t>C26-F31</t>
    </r>
    <r>
      <rPr>
        <sz val="9"/>
        <rFont val="Tahoma"/>
        <family val="2"/>
        <charset val="204"/>
      </rPr>
      <t>,</t>
    </r>
    <r>
      <rPr>
        <sz val="9"/>
        <color theme="1"/>
        <rFont val="Tahoma"/>
        <family val="2"/>
        <charset val="204"/>
      </rPr>
      <t xml:space="preserve"> insert a pivot table putting political party affiliation on the rows and values areas and registered to vote on the columns area and showing the values as </t>
    </r>
    <r>
      <rPr>
        <sz val="9"/>
        <color theme="1"/>
        <rFont val="Times New Roman"/>
        <family val="1"/>
        <charset val="204"/>
      </rPr>
      <t>‘</t>
    </r>
    <r>
      <rPr>
        <sz val="9"/>
        <color theme="1"/>
        <rFont val="Tahoma"/>
        <family val="2"/>
        <charset val="204"/>
      </rPr>
      <t>% of Row Total</t>
    </r>
    <r>
      <rPr>
        <sz val="9"/>
        <color theme="1"/>
        <rFont val="Times New Roman"/>
        <family val="1"/>
        <charset val="204"/>
      </rPr>
      <t>’</t>
    </r>
    <r>
      <rPr>
        <sz val="9"/>
        <color theme="1"/>
        <rFont val="Tahoma"/>
        <family val="2"/>
        <charset val="204"/>
      </rPr>
      <t xml:space="preserve">. Use columns </t>
    </r>
    <r>
      <rPr>
        <b/>
        <sz val="9"/>
        <color theme="1"/>
        <rFont val="Tahoma"/>
        <family val="2"/>
        <charset val="204"/>
      </rPr>
      <t>A-F</t>
    </r>
    <r>
      <rPr>
        <sz val="9"/>
        <color theme="1"/>
        <rFont val="Tahoma"/>
        <family val="2"/>
        <charset val="204"/>
      </rPr>
      <t xml:space="preserve"> on the </t>
    </r>
    <r>
      <rPr>
        <b/>
        <sz val="9"/>
        <color rgb="FF0070C0"/>
        <rFont val="Tahoma"/>
        <family val="2"/>
        <charset val="204"/>
      </rPr>
      <t>Voting Data</t>
    </r>
    <r>
      <rPr>
        <sz val="9"/>
        <color theme="1"/>
        <rFont val="Tahoma"/>
        <family val="2"/>
        <charset val="204"/>
      </rPr>
      <t xml:space="preserve"> worksheet. Choose cell </t>
    </r>
    <r>
      <rPr>
        <b/>
        <sz val="9"/>
        <color theme="1"/>
        <rFont val="Tahoma"/>
        <family val="2"/>
        <charset val="204"/>
      </rPr>
      <t>H16</t>
    </r>
    <r>
      <rPr>
        <sz val="9"/>
        <color theme="1"/>
        <rFont val="Tahoma"/>
        <family val="2"/>
        <charset val="204"/>
      </rPr>
      <t xml:space="preserve"> on the </t>
    </r>
    <r>
      <rPr>
        <b/>
        <sz val="9"/>
        <color rgb="FF0070C0"/>
        <rFont val="Tahoma"/>
        <family val="2"/>
        <charset val="204"/>
      </rPr>
      <t>Voting Data</t>
    </r>
    <r>
      <rPr>
        <sz val="9"/>
        <color theme="1"/>
        <rFont val="Tahoma"/>
        <family val="2"/>
        <charset val="204"/>
      </rPr>
      <t xml:space="preserve"> worksheet as the location for the pivot table. In the PivotTable Fields list, drag-and-drop the Registered and Party fields into appropriate areas. Select to show all values except the blanks for the Registered and Party fields. Choose % of Row Total and set percentage format that displays two decimal places in the Show Values As tab of the Value Field Settings. Select design Pivot Style Light 20. Set to the text in the pivot table Times New Roman, size 14 pt. font. Change the name of the pivot table to </t>
    </r>
    <r>
      <rPr>
        <b/>
        <sz val="9"/>
        <color rgb="FF0070C0"/>
        <rFont val="Tahoma"/>
        <family val="2"/>
        <charset val="204"/>
      </rPr>
      <t>Table3</t>
    </r>
    <r>
      <rPr>
        <sz val="9"/>
        <color theme="1"/>
        <rFont val="Tahoma"/>
        <family val="2"/>
        <charset val="204"/>
      </rPr>
      <t xml:space="preserve">. Move the pivot table in cells </t>
    </r>
    <r>
      <rPr>
        <b/>
        <sz val="9"/>
        <color theme="1"/>
        <rFont val="Tahoma"/>
        <family val="2"/>
        <charset val="204"/>
      </rPr>
      <t xml:space="preserve">C26-F31 </t>
    </r>
    <r>
      <rPr>
        <sz val="9"/>
        <color theme="1"/>
        <rFont val="Tahoma"/>
        <family val="2"/>
        <charset val="204"/>
      </rPr>
      <t xml:space="preserve">on the </t>
    </r>
    <r>
      <rPr>
        <b/>
        <sz val="9"/>
        <color rgb="FF0070C0"/>
        <rFont val="Tahoma"/>
        <family val="2"/>
        <charset val="204"/>
      </rPr>
      <t>Problem</t>
    </r>
    <r>
      <rPr>
        <sz val="9"/>
        <color theme="1"/>
        <rFont val="Tahoma"/>
        <family val="2"/>
        <charset val="204"/>
      </rPr>
      <t xml:space="preserve"> worksheet.
</t>
    </r>
    <r>
      <rPr>
        <b/>
        <sz val="9"/>
        <color theme="1"/>
        <rFont val="Tahoma"/>
        <family val="2"/>
        <charset val="204"/>
      </rPr>
      <t>Note:</t>
    </r>
    <r>
      <rPr>
        <sz val="9"/>
        <color theme="1"/>
        <rFont val="Tahoma"/>
        <family val="2"/>
        <charset val="204"/>
      </rPr>
      <t xml:space="preserve"> Filters should be set to both the Registered and Party fields. Other options will not be graded.  </t>
    </r>
  </si>
  <si>
    <r>
      <t xml:space="preserve">Go to the Format tab on the Ribbon. Set the chart height and width so the entire chart fits within cells </t>
    </r>
    <r>
      <rPr>
        <b/>
        <sz val="9"/>
        <color theme="1"/>
        <rFont val="Tahoma"/>
        <family val="2"/>
        <charset val="204"/>
      </rPr>
      <t>C47-G47</t>
    </r>
    <r>
      <rPr>
        <sz val="9"/>
        <color theme="1"/>
        <rFont val="Tahoma"/>
        <family val="2"/>
        <charset val="204"/>
      </rPr>
      <t>.</t>
    </r>
  </si>
  <si>
    <r>
      <t xml:space="preserve">Go to the Format tab on the Ribbon. Set the chart height and width so the entire chart fits within cells </t>
    </r>
    <r>
      <rPr>
        <b/>
        <sz val="9"/>
        <color theme="1"/>
        <rFont val="Tahoma"/>
        <family val="2"/>
        <charset val="204"/>
      </rPr>
      <t>C51-G51</t>
    </r>
    <r>
      <rPr>
        <sz val="9"/>
        <color theme="1"/>
        <rFont val="Tahoma"/>
        <family val="2"/>
        <charset val="204"/>
      </rPr>
      <t>.</t>
    </r>
  </si>
  <si>
    <r>
      <t xml:space="preserve">In cell </t>
    </r>
    <r>
      <rPr>
        <b/>
        <sz val="14"/>
        <color theme="1"/>
        <rFont val="Times New Roman"/>
        <family val="1"/>
        <charset val="204"/>
      </rPr>
      <t>J43</t>
    </r>
    <r>
      <rPr>
        <sz val="14"/>
        <color theme="1"/>
        <rFont val="Times New Roman"/>
        <family val="1"/>
        <charset val="204"/>
      </rPr>
      <t>, identify the probability that the business student is not registered to vote and not affiliated with either</t>
    </r>
  </si>
  <si>
    <t>the Democratic or the Republican party.</t>
  </si>
  <si>
    <r>
      <t xml:space="preserve">Construct a stacked column chart to visually show the distribution of registered (Yes/No) across the three political parties. Follow the directions in step 14 in the instructions document. Insert the chart in cells </t>
    </r>
    <r>
      <rPr>
        <b/>
        <sz val="14"/>
        <color theme="1"/>
        <rFont val="Times New Roman"/>
        <family val="1"/>
        <charset val="204"/>
      </rPr>
      <t>C51-G51</t>
    </r>
    <r>
      <rPr>
        <sz val="14"/>
        <color theme="1"/>
        <rFont val="Times New Roman"/>
        <family val="1"/>
        <charset val="204"/>
      </rPr>
      <t xml:space="preserve">.  </t>
    </r>
  </si>
  <si>
    <r>
      <t xml:space="preserve">Construct a clustered column chart to visually show the distribution of registered (Yes/No) across the three political parties. Follow the directions in step 13 in the instructions document. Insert the chart in cells </t>
    </r>
    <r>
      <rPr>
        <b/>
        <sz val="14"/>
        <color theme="1"/>
        <rFont val="Times New Roman"/>
        <family val="1"/>
        <charset val="204"/>
      </rPr>
      <t>C47-G47</t>
    </r>
    <r>
      <rPr>
        <sz val="14"/>
        <color theme="1"/>
        <rFont val="Times New Roman"/>
        <family val="1"/>
        <charset val="204"/>
      </rPr>
      <t>.</t>
    </r>
  </si>
  <si>
    <r>
      <t xml:space="preserve">In cell </t>
    </r>
    <r>
      <rPr>
        <b/>
        <sz val="9"/>
        <color rgb="FF0070C0"/>
        <rFont val="Tahoma"/>
        <family val="2"/>
        <charset val="204"/>
      </rPr>
      <t>J43</t>
    </r>
    <r>
      <rPr>
        <sz val="9"/>
        <color theme="1"/>
        <rFont val="Tahoma"/>
        <family val="2"/>
        <charset val="204"/>
      </rPr>
      <t>, identify the probability that the business student is not registered to vote and not affiliated with either the Democratic or the Republican party.</t>
    </r>
  </si>
  <si>
    <t>Column Labels</t>
  </si>
  <si>
    <t>Grand Total</t>
  </si>
  <si>
    <t>Row Labels</t>
  </si>
  <si>
    <t>Count of Party</t>
  </si>
  <si>
    <t>Marginal</t>
  </si>
  <si>
    <t>Joint</t>
  </si>
  <si>
    <t>Conditional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</si>
</sst>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3" formatCode="0.000"/>
  </numFmts>
  <fonts count="29" x14ac:knownFonts="1">
    <font>
      <sz val="11"/>
      <color theme="1"/>
      <name val="Calibri"/>
      <family val="2"/>
      <scheme val="minor"/>
    </font>
    <font>
      <sz val="14"/>
      <name val="Times New Roman"/>
      <family val="1"/>
    </font>
    <font>
      <sz val="12"/>
      <name val="Times New Roman"/>
      <family val="1"/>
    </font>
    <font>
      <sz val="12"/>
      <color theme="1"/>
      <name val="Calibri"/>
      <family val="2"/>
      <scheme val="minor"/>
    </font>
    <font>
      <sz val="12"/>
      <color theme="1"/>
      <name val="Times New Roman"/>
      <family val="1"/>
    </font>
    <font>
      <sz val="14"/>
      <color theme="1"/>
      <name val="Times New Roman"/>
      <family val="1"/>
    </font>
    <font>
      <sz val="14"/>
      <color theme="1"/>
      <name val="Calibri"/>
      <family val="2"/>
      <scheme val="minor"/>
    </font>
    <font>
      <b/>
      <sz val="14"/>
      <name val="Times New Roman"/>
      <family val="1"/>
    </font>
    <font>
      <sz val="14"/>
      <name val="Times New Roman"/>
      <family val="1"/>
      <charset val="204"/>
    </font>
    <font>
      <b/>
      <sz val="14"/>
      <color indexed="9"/>
      <name val="Times New Roman"/>
      <family val="1"/>
      <charset val="204"/>
    </font>
    <font>
      <sz val="14"/>
      <color theme="1"/>
      <name val="Times New Roman"/>
      <family val="1"/>
      <charset val="204"/>
    </font>
    <font>
      <b/>
      <sz val="14"/>
      <color theme="1"/>
      <name val="Times New Roman"/>
      <family val="1"/>
      <charset val="204"/>
    </font>
    <font>
      <b/>
      <sz val="14"/>
      <color theme="1"/>
      <name val="Times New Roman"/>
      <family val="1"/>
    </font>
    <font>
      <b/>
      <sz val="12"/>
      <name val="Times New Roman"/>
      <family val="1"/>
    </font>
    <font>
      <sz val="11"/>
      <color theme="1"/>
      <name val="Calibri"/>
      <family val="2"/>
      <scheme val="minor"/>
    </font>
    <font>
      <b/>
      <sz val="14"/>
      <color theme="1"/>
      <name val="Tahoma"/>
      <family val="2"/>
    </font>
    <font>
      <b/>
      <sz val="10"/>
      <color theme="1"/>
      <name val="Tahoma"/>
      <family val="2"/>
    </font>
    <font>
      <i/>
      <sz val="10"/>
      <color theme="1"/>
      <name val="Tahoma"/>
      <family val="2"/>
    </font>
    <font>
      <sz val="10"/>
      <color theme="1"/>
      <name val="Tahoma"/>
      <family val="2"/>
    </font>
    <font>
      <b/>
      <sz val="9"/>
      <color theme="1"/>
      <name val="Tahoma"/>
      <family val="2"/>
    </font>
    <font>
      <b/>
      <sz val="11"/>
      <color theme="1"/>
      <name val="Calibri"/>
      <family val="2"/>
      <charset val="204"/>
      <scheme val="minor"/>
    </font>
    <font>
      <sz val="9"/>
      <color theme="1"/>
      <name val="Tahoma"/>
      <family val="2"/>
    </font>
    <font>
      <b/>
      <sz val="9"/>
      <color rgb="FF0070C0"/>
      <name val="Tahoma"/>
      <family val="2"/>
    </font>
    <font>
      <sz val="9"/>
      <color theme="1"/>
      <name val="Tahoma"/>
      <family val="2"/>
      <charset val="204"/>
    </font>
    <font>
      <b/>
      <sz val="9"/>
      <color rgb="FF0070C0"/>
      <name val="Tahoma"/>
      <family val="2"/>
      <charset val="204"/>
    </font>
    <font>
      <sz val="9"/>
      <color theme="1"/>
      <name val="Times New Roman"/>
      <family val="1"/>
      <charset val="204"/>
    </font>
    <font>
      <b/>
      <sz val="9"/>
      <color theme="1"/>
      <name val="Tahoma"/>
      <family val="2"/>
      <charset val="204"/>
    </font>
    <font>
      <b/>
      <sz val="14"/>
      <name val="Times New Roman"/>
      <family val="1"/>
      <charset val="204"/>
    </font>
    <font>
      <sz val="9"/>
      <name val="Tahoma"/>
      <family val="2"/>
      <charset val="204"/>
    </font>
  </fonts>
  <fills count="7">
    <fill>
      <patternFill patternType="none"/>
    </fill>
    <fill>
      <patternFill patternType="gray125"/>
    </fill>
    <fill>
      <patternFill patternType="solid">
        <fgColor indexed="9"/>
        <bgColor indexed="64"/>
      </patternFill>
    </fill>
    <fill>
      <patternFill patternType="solid">
        <fgColor indexed="18"/>
        <bgColor indexed="64"/>
      </patternFill>
    </fill>
    <fill>
      <patternFill patternType="solid">
        <fgColor theme="0"/>
        <bgColor indexed="64"/>
      </patternFill>
    </fill>
    <fill>
      <patternFill patternType="solid">
        <fgColor rgb="FFB8CCE4"/>
        <bgColor indexed="64"/>
      </patternFill>
    </fill>
    <fill>
      <patternFill patternType="solid">
        <fgColor rgb="FFC0C0C0"/>
        <bgColor indexed="64"/>
      </patternFill>
    </fill>
  </fills>
  <borders count="21">
    <border>
      <left/>
      <right/>
      <top/>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style="thin">
        <color indexed="64"/>
      </left>
      <right style="thin">
        <color indexed="64"/>
      </right>
      <top style="thin">
        <color indexed="64"/>
      </top>
      <bottom style="thin">
        <color indexed="64"/>
      </bottom>
      <diagonal/>
    </border>
    <border>
      <left/>
      <right style="thick">
        <color auto="1"/>
      </right>
      <top style="thick">
        <color auto="1"/>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26">
    <xf numFmtId="0" fontId="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cellStyleXfs>
  <cellXfs count="107">
    <xf numFmtId="0" fontId="0" fillId="0" borderId="0" xfId="0"/>
    <xf numFmtId="0" fontId="1" fillId="0" borderId="0" xfId="0" applyFont="1" applyAlignment="1"/>
    <xf numFmtId="0" fontId="3" fillId="0" borderId="0" xfId="0" applyFont="1"/>
    <xf numFmtId="0" fontId="4" fillId="0" borderId="0" xfId="0" applyFont="1"/>
    <xf numFmtId="49" fontId="4" fillId="0" borderId="0" xfId="0" applyNumberFormat="1" applyFont="1"/>
    <xf numFmtId="0" fontId="5" fillId="0" borderId="0" xfId="1" applyFont="1"/>
    <xf numFmtId="0" fontId="6" fillId="0" borderId="0" xfId="1" applyFont="1"/>
    <xf numFmtId="0" fontId="14" fillId="4" borderId="0" xfId="1" applyFill="1"/>
    <xf numFmtId="0" fontId="8" fillId="4" borderId="1" xfId="1" applyFont="1" applyFill="1" applyBorder="1" applyAlignment="1"/>
    <xf numFmtId="0" fontId="8" fillId="2" borderId="3" xfId="1" applyFont="1" applyFill="1" applyBorder="1" applyAlignment="1"/>
    <xf numFmtId="0" fontId="9" fillId="4" borderId="6" xfId="1" applyFont="1" applyFill="1" applyBorder="1" applyAlignment="1"/>
    <xf numFmtId="0" fontId="8" fillId="4" borderId="3" xfId="1" applyFont="1" applyFill="1" applyBorder="1" applyAlignment="1"/>
    <xf numFmtId="0" fontId="8" fillId="4" borderId="6" xfId="1" applyFont="1" applyFill="1" applyBorder="1" applyAlignment="1"/>
    <xf numFmtId="0" fontId="8" fillId="2" borderId="0" xfId="1" applyNumberFormat="1" applyFont="1" applyFill="1" applyBorder="1" applyAlignment="1">
      <alignment vertical="center" wrapText="1"/>
    </xf>
    <xf numFmtId="49" fontId="10" fillId="4" borderId="0" xfId="1" applyNumberFormat="1" applyFont="1" applyFill="1" applyBorder="1"/>
    <xf numFmtId="0" fontId="10" fillId="4" borderId="6" xfId="1" applyFont="1" applyFill="1" applyBorder="1"/>
    <xf numFmtId="0" fontId="10" fillId="0" borderId="8" xfId="1" applyFont="1" applyBorder="1"/>
    <xf numFmtId="0" fontId="10" fillId="4" borderId="9" xfId="1" applyFont="1" applyFill="1" applyBorder="1"/>
    <xf numFmtId="49" fontId="8" fillId="4" borderId="2" xfId="1" applyNumberFormat="1" applyFont="1" applyFill="1" applyBorder="1" applyAlignment="1"/>
    <xf numFmtId="0" fontId="8" fillId="4" borderId="2" xfId="1" applyFont="1" applyFill="1" applyBorder="1" applyAlignment="1"/>
    <xf numFmtId="0" fontId="8" fillId="4" borderId="5" xfId="1" applyFont="1" applyFill="1" applyBorder="1" applyAlignment="1"/>
    <xf numFmtId="0" fontId="10" fillId="4" borderId="0" xfId="0" applyFont="1" applyFill="1" applyBorder="1" applyAlignment="1">
      <alignment wrapText="1"/>
    </xf>
    <xf numFmtId="49" fontId="12" fillId="4" borderId="0" xfId="1" applyNumberFormat="1" applyFont="1" applyFill="1" applyBorder="1" applyAlignment="1">
      <alignment horizontal="right" vertical="top"/>
    </xf>
    <xf numFmtId="0" fontId="7" fillId="2" borderId="0" xfId="1" applyNumberFormat="1" applyFont="1" applyFill="1" applyBorder="1" applyAlignment="1">
      <alignment horizontal="right" vertical="top"/>
    </xf>
    <xf numFmtId="0" fontId="10" fillId="4" borderId="0" xfId="1" applyFont="1" applyFill="1" applyBorder="1"/>
    <xf numFmtId="0" fontId="10" fillId="4" borderId="0" xfId="1" applyFont="1" applyFill="1" applyBorder="1"/>
    <xf numFmtId="0" fontId="0" fillId="4" borderId="0" xfId="0" applyFill="1"/>
    <xf numFmtId="49" fontId="12" fillId="4" borderId="0" xfId="1" applyNumberFormat="1" applyFont="1" applyFill="1" applyBorder="1" applyAlignment="1">
      <alignment horizontal="right" vertical="top"/>
    </xf>
    <xf numFmtId="0" fontId="15" fillId="0" borderId="0" xfId="0" applyFont="1" applyAlignment="1">
      <alignment horizontal="center" vertical="center"/>
    </xf>
    <xf numFmtId="0" fontId="16" fillId="0" borderId="0" xfId="0" applyFont="1" applyAlignment="1">
      <alignment vertical="center"/>
    </xf>
    <xf numFmtId="0" fontId="19" fillId="6" borderId="11" xfId="0" applyFont="1" applyFill="1" applyBorder="1" applyAlignment="1">
      <alignment horizontal="center" vertical="center"/>
    </xf>
    <xf numFmtId="0" fontId="19" fillId="6" borderId="12" xfId="0" applyFont="1" applyFill="1" applyBorder="1" applyAlignment="1">
      <alignment horizontal="center" vertical="center"/>
    </xf>
    <xf numFmtId="0" fontId="21" fillId="0" borderId="14" xfId="0" applyFont="1" applyBorder="1" applyAlignment="1">
      <alignment vertical="center" wrapText="1"/>
    </xf>
    <xf numFmtId="0" fontId="22" fillId="0" borderId="16" xfId="0" applyFont="1" applyBorder="1" applyAlignment="1">
      <alignment vertical="center" wrapText="1"/>
    </xf>
    <xf numFmtId="0" fontId="23" fillId="0" borderId="0" xfId="0" applyFont="1"/>
    <xf numFmtId="0" fontId="0" fillId="0" borderId="14" xfId="0" applyBorder="1" applyAlignment="1">
      <alignment vertical="center" wrapText="1"/>
    </xf>
    <xf numFmtId="0" fontId="23" fillId="0" borderId="0" xfId="0" applyFont="1" applyAlignment="1">
      <alignment wrapText="1"/>
    </xf>
    <xf numFmtId="0" fontId="23" fillId="0" borderId="12" xfId="0" applyFont="1" applyBorder="1" applyAlignment="1">
      <alignment vertical="center" wrapText="1"/>
    </xf>
    <xf numFmtId="0" fontId="20" fillId="0" borderId="11" xfId="0" applyFont="1" applyBorder="1" applyAlignment="1">
      <alignment horizontal="center" vertical="center"/>
    </xf>
    <xf numFmtId="0" fontId="0" fillId="0" borderId="11" xfId="0" applyBorder="1" applyAlignment="1">
      <alignment horizontal="center" vertical="center"/>
    </xf>
    <xf numFmtId="0" fontId="23" fillId="0" borderId="11" xfId="0" applyFont="1" applyBorder="1"/>
    <xf numFmtId="0" fontId="21" fillId="0" borderId="16" xfId="0" applyFont="1" applyBorder="1" applyAlignment="1">
      <alignment vertical="center" wrapText="1"/>
    </xf>
    <xf numFmtId="0" fontId="0" fillId="0" borderId="17" xfId="0" applyFill="1" applyBorder="1"/>
    <xf numFmtId="0" fontId="19" fillId="6" borderId="11" xfId="0" applyFont="1" applyFill="1" applyBorder="1" applyAlignment="1">
      <alignment horizontal="right" vertical="center"/>
    </xf>
    <xf numFmtId="0" fontId="23" fillId="0" borderId="0" xfId="0" applyFont="1" applyAlignment="1">
      <alignment vertical="center"/>
    </xf>
    <xf numFmtId="0" fontId="23" fillId="0" borderId="0" xfId="0" applyFont="1" applyAlignment="1">
      <alignment vertical="center" wrapText="1"/>
    </xf>
    <xf numFmtId="0" fontId="26" fillId="0" borderId="0" xfId="0" applyFont="1"/>
    <xf numFmtId="0" fontId="23" fillId="0" borderId="18" xfId="0" applyFont="1" applyBorder="1"/>
    <xf numFmtId="0" fontId="0" fillId="0" borderId="17" xfId="0" applyBorder="1" applyAlignment="1">
      <alignment vertical="center" wrapText="1"/>
    </xf>
    <xf numFmtId="0" fontId="23" fillId="0" borderId="19" xfId="0" applyFont="1" applyBorder="1"/>
    <xf numFmtId="0" fontId="23" fillId="0" borderId="19" xfId="0" applyFont="1" applyBorder="1" applyAlignment="1">
      <alignment wrapText="1"/>
    </xf>
    <xf numFmtId="0" fontId="23" fillId="0" borderId="19" xfId="0" applyFont="1" applyBorder="1" applyAlignment="1">
      <alignment vertical="center"/>
    </xf>
    <xf numFmtId="0" fontId="23" fillId="0" borderId="19" xfId="0" applyFont="1" applyBorder="1" applyAlignment="1">
      <alignment vertical="center" wrapText="1"/>
    </xf>
    <xf numFmtId="0" fontId="26" fillId="0" borderId="20" xfId="0" applyFont="1" applyBorder="1"/>
    <xf numFmtId="0" fontId="23" fillId="0" borderId="13" xfId="0" applyFont="1" applyBorder="1" applyAlignment="1">
      <alignment wrapText="1"/>
    </xf>
    <xf numFmtId="0" fontId="23" fillId="0" borderId="15" xfId="0" applyFont="1" applyBorder="1"/>
    <xf numFmtId="0" fontId="23" fillId="0" borderId="17" xfId="0" applyFont="1" applyBorder="1" applyAlignment="1">
      <alignment wrapText="1"/>
    </xf>
    <xf numFmtId="0" fontId="23" fillId="0" borderId="13" xfId="0" applyFont="1" applyBorder="1"/>
    <xf numFmtId="0" fontId="23" fillId="0" borderId="17" xfId="0" applyFont="1" applyBorder="1"/>
    <xf numFmtId="0" fontId="0" fillId="0" borderId="13" xfId="0" applyBorder="1" applyAlignment="1">
      <alignment horizontal="center" vertical="center"/>
    </xf>
    <xf numFmtId="0" fontId="0" fillId="0" borderId="17" xfId="0" applyBorder="1" applyAlignment="1">
      <alignment horizontal="center" vertical="center"/>
    </xf>
    <xf numFmtId="0" fontId="20" fillId="0" borderId="13" xfId="0" applyFont="1" applyBorder="1" applyAlignment="1">
      <alignment horizontal="center" vertical="center"/>
    </xf>
    <xf numFmtId="49" fontId="8" fillId="4" borderId="0" xfId="1" applyNumberFormat="1" applyFont="1" applyFill="1" applyBorder="1" applyAlignment="1"/>
    <xf numFmtId="0" fontId="8" fillId="4" borderId="0" xfId="1" applyFont="1" applyFill="1" applyBorder="1" applyAlignment="1"/>
    <xf numFmtId="0" fontId="10" fillId="4" borderId="3" xfId="1" applyFont="1" applyFill="1" applyBorder="1"/>
    <xf numFmtId="0" fontId="10" fillId="4" borderId="0" xfId="1" applyFont="1" applyFill="1" applyBorder="1"/>
    <xf numFmtId="0" fontId="10" fillId="4" borderId="0" xfId="1" applyFont="1" applyFill="1"/>
    <xf numFmtId="0" fontId="10" fillId="4" borderId="0" xfId="1" applyFont="1" applyFill="1" applyBorder="1" applyAlignment="1">
      <alignment wrapText="1"/>
    </xf>
    <xf numFmtId="49" fontId="10" fillId="4" borderId="0" xfId="1" applyNumberFormat="1" applyFont="1" applyFill="1" applyBorder="1" applyAlignment="1">
      <alignment horizontal="right" vertical="top"/>
    </xf>
    <xf numFmtId="0" fontId="4" fillId="4" borderId="0" xfId="1" applyFont="1" applyFill="1"/>
    <xf numFmtId="0" fontId="3" fillId="4" borderId="0" xfId="1" applyFont="1" applyFill="1"/>
    <xf numFmtId="0" fontId="10" fillId="4" borderId="7" xfId="1" applyFont="1" applyFill="1" applyBorder="1"/>
    <xf numFmtId="49" fontId="10" fillId="4" borderId="8" xfId="1" applyNumberFormat="1" applyFont="1" applyFill="1" applyBorder="1"/>
    <xf numFmtId="0" fontId="10" fillId="4" borderId="8" xfId="1" applyFont="1" applyFill="1" applyBorder="1"/>
    <xf numFmtId="0" fontId="10" fillId="4" borderId="0" xfId="1" applyFont="1" applyFill="1" applyBorder="1"/>
    <xf numFmtId="0" fontId="10" fillId="4" borderId="0" xfId="1" applyFont="1" applyFill="1" applyBorder="1" applyAlignment="1">
      <alignment wrapText="1"/>
    </xf>
    <xf numFmtId="0" fontId="8" fillId="2" borderId="0" xfId="1" applyNumberFormat="1" applyFont="1" applyFill="1" applyBorder="1" applyAlignment="1">
      <alignment vertical="center" wrapText="1"/>
    </xf>
    <xf numFmtId="0" fontId="10" fillId="4" borderId="0" xfId="1" applyFont="1" applyFill="1" applyBorder="1" applyAlignment="1"/>
    <xf numFmtId="49" fontId="13" fillId="5" borderId="4" xfId="1" applyNumberFormat="1" applyFont="1" applyFill="1" applyBorder="1" applyAlignment="1"/>
    <xf numFmtId="0" fontId="10" fillId="4" borderId="0" xfId="1" applyFont="1" applyFill="1" applyBorder="1" applyAlignment="1"/>
    <xf numFmtId="0" fontId="10" fillId="4" borderId="0" xfId="21" applyFont="1" applyFill="1" applyBorder="1" applyAlignment="1">
      <alignment wrapText="1"/>
    </xf>
    <xf numFmtId="0" fontId="8" fillId="2" borderId="0" xfId="22" applyNumberFormat="1" applyFont="1" applyFill="1" applyBorder="1" applyAlignment="1">
      <alignment vertical="center" wrapText="1"/>
    </xf>
    <xf numFmtId="0" fontId="14" fillId="0" borderId="0" xfId="23"/>
    <xf numFmtId="0" fontId="2" fillId="0" borderId="0" xfId="24" applyFont="1" applyAlignment="1"/>
    <xf numFmtId="49" fontId="5" fillId="0" borderId="0" xfId="25" applyNumberFormat="1" applyFont="1"/>
    <xf numFmtId="0" fontId="5" fillId="0" borderId="0" xfId="0" pivotButton="1" applyFont="1"/>
    <xf numFmtId="0" fontId="5" fillId="0" borderId="0" xfId="0" applyFont="1"/>
    <xf numFmtId="0" fontId="5" fillId="0" borderId="0" xfId="0" applyFont="1" applyAlignment="1">
      <alignment horizontal="left"/>
    </xf>
    <xf numFmtId="0" fontId="5" fillId="0" borderId="0" xfId="0" applyNumberFormat="1" applyFont="1"/>
    <xf numFmtId="10" fontId="5" fillId="0" borderId="0" xfId="0" applyNumberFormat="1" applyFont="1"/>
    <xf numFmtId="0" fontId="20" fillId="0" borderId="13" xfId="14" applyFont="1" applyBorder="1" applyAlignment="1">
      <alignment horizontal="center" vertical="center"/>
    </xf>
    <xf numFmtId="0" fontId="20" fillId="0" borderId="17" xfId="10" applyFont="1" applyBorder="1" applyAlignment="1">
      <alignment horizontal="center" vertical="center"/>
    </xf>
    <xf numFmtId="0" fontId="0" fillId="0" borderId="13" xfId="12" applyFont="1" applyBorder="1" applyAlignment="1">
      <alignment horizontal="center" vertical="center"/>
    </xf>
    <xf numFmtId="0" fontId="0" fillId="0" borderId="17" xfId="9" applyFont="1" applyBorder="1" applyAlignment="1">
      <alignment horizontal="center" vertical="center"/>
    </xf>
    <xf numFmtId="0" fontId="20" fillId="0" borderId="15" xfId="13" applyFont="1" applyBorder="1" applyAlignment="1">
      <alignment horizontal="center" vertical="center"/>
    </xf>
    <xf numFmtId="0" fontId="0" fillId="0" borderId="15" xfId="11" applyFont="1" applyBorder="1" applyAlignment="1">
      <alignment horizontal="center" vertical="center"/>
    </xf>
    <xf numFmtId="0" fontId="17" fillId="0" borderId="0" xfId="16" applyFont="1" applyAlignment="1">
      <alignment horizontal="left" vertical="center" wrapText="1"/>
    </xf>
    <xf numFmtId="0" fontId="18" fillId="0" borderId="10" xfId="15" applyFont="1" applyBorder="1" applyAlignment="1">
      <alignment horizontal="left" vertical="center" wrapText="1"/>
    </xf>
    <xf numFmtId="0" fontId="8" fillId="4" borderId="0" xfId="5" applyNumberFormat="1" applyFont="1" applyFill="1" applyBorder="1" applyAlignment="1">
      <alignment horizontal="left" vertical="center" wrapText="1"/>
    </xf>
    <xf numFmtId="0" fontId="9" fillId="3" borderId="0" xfId="4" applyFont="1" applyFill="1" applyBorder="1" applyAlignment="1"/>
    <xf numFmtId="0" fontId="8" fillId="2" borderId="0" xfId="3" applyNumberFormat="1" applyFont="1" applyFill="1" applyBorder="1" applyAlignment="1">
      <alignment vertical="center" wrapText="1"/>
    </xf>
    <xf numFmtId="0" fontId="10" fillId="4" borderId="0" xfId="7" applyFont="1" applyFill="1" applyBorder="1" applyAlignment="1">
      <alignment wrapText="1"/>
    </xf>
    <xf numFmtId="10" fontId="13" fillId="5" borderId="0" xfId="8" applyNumberFormat="1" applyFont="1" applyFill="1" applyBorder="1" applyAlignment="1">
      <alignment horizontal="center"/>
    </xf>
    <xf numFmtId="0" fontId="10" fillId="4" borderId="0" xfId="6" applyFont="1" applyFill="1" applyBorder="1" applyAlignment="1"/>
    <xf numFmtId="173" fontId="7" fillId="5" borderId="4" xfId="1" applyNumberFormat="1" applyFont="1" applyFill="1" applyBorder="1" applyAlignment="1"/>
    <xf numFmtId="173" fontId="13" fillId="5" borderId="4" xfId="1" applyNumberFormat="1" applyFont="1" applyFill="1" applyBorder="1" applyAlignment="1"/>
    <xf numFmtId="173" fontId="12" fillId="0" borderId="0" xfId="0" applyNumberFormat="1" applyFont="1"/>
  </cellXfs>
  <cellStyles count="26">
    <cellStyle name="/pEWrSy1Cozek+xhg948aXVMo7ihybDc4YQUAR1XwsZwIREW72cdUD4wE7uyZLe5-~jsaereVL9ntwpfJRSME1Gw==" xfId="14"/>
    <cellStyle name="3KFea8N91bI7goyjD+h5i/pjiyhuKFLE1KwVIUPo2Hg/YTIBt+JW7LLszlieKRT1-~tzALHedy1pmVdYe3tj64ow==" xfId="5"/>
    <cellStyle name="5TplpcZlMPPxqWj5YWHZwj7m1NCQPr/ZIw+Uk+CBJWBdsNtnsipPDDGEtf4ga+k+-~yYww4Ypum546Wxh83+GAZw==" xfId="20"/>
    <cellStyle name="6nImSwY2oWci6KZp9+GwYK66wNqQZpOMJP2D06CdzFxxbyHRiK5n7Sbbe9cMha96-~U0F+QXUPlauBd1psvILsyg==" xfId="3"/>
    <cellStyle name="9Z8JKSVig/qv4IMHGIgdSra2YMSb3q7TlHunon39fajPqRtp6JiA0y9j0VUTNlrV-~pv14nZp77Be1Sk/SngtNtw==" xfId="12"/>
    <cellStyle name="aUeSIiOQRpsXpZn5xn2Fjy6UDJpOWX4Iy5aGWzEA2wahHLC1oLEzN2orxZ5kXFYD-~XNgL2cdG7rvZGpUETY2juQ==" xfId="4"/>
    <cellStyle name="Custom Style 1" xfId="1"/>
    <cellStyle name="D7hW3WhLXtR384mmz/gnA4++Oj4z9ctJZl74yBNsCI4RG9ip36PWwiw/qv+htJJG-~fSczuG6BiT1WYuS1wTsOrQ==" xfId="17"/>
    <cellStyle name="DzSTP2SDQMWp9qaxq1TrXASAas/+1e4dJsoJjby3PKjPQZqvLCoxSH7wJptXMFvE-~Yn+FknAz4lqle9vYkdtNHQ==" xfId="25"/>
    <cellStyle name="fXh41Z1QJf5YGyKC1QbC+5Z2/scrd3GqkGrjMEgxXVxbF6wuoqziGOkrMymqgZFP-~vpYGrcsm/EombZWiW+k6Uw==" xfId="16"/>
    <cellStyle name="GQd+jm3K/uS2IERmLI+efWM0XjOcoUjyKhcqJqd60OvXYiHl3OypLWs2ApNHzrSu-~tkRVV+ForxZWs0OjcWy+aw==" xfId="23"/>
    <cellStyle name="iucqg13voJm1cxf6o09qK3xGH25O4g+6MSDV9bKLZfLJeb8Dl/ieyO7YpRpLIqe6-~6dBA+5KGMz33JKp9691JKw==" xfId="10"/>
    <cellStyle name="KPcr30GILBSHsFgwe6HVxkBEDKdfyzLWMd0iZ1O2Mg7+03B5C9BuH0kHUVwZYiLG-~ZbTXJBRu3iHNw4CQD0Wypg==" xfId="8"/>
    <cellStyle name="LpSA8DN4ApEL5C++uHGsv/hZCXlsPxPARvpq75KGNYM/o89Kys5vgjpxd88573SK-~7j1ktYp8ddNO1+sRO9aaeQ==" xfId="22"/>
    <cellStyle name="M6yWYNGfWGGsf2ZX5Lxzri5yQPnXRKGocelbhnLel6f0BIoEPKSBP8hUy6auIaMI-~AZGd1qvjiroPaxpa8NcxLA==" xfId="24"/>
    <cellStyle name="Normal" xfId="0" builtinId="0"/>
    <cellStyle name="qdLoGjYKAStF8/SQAnqubFkbCDcF3mcsu2h41jT/wRjwtbvMQdrKvlUQs2pHHDBH-~sCrSYsiTJISELSD+gSzc+A==" xfId="9"/>
    <cellStyle name="qg0jlfkRdHPmEOygw/T2aAyXYTT3l+o9LkVQYIfeSLa5I1vwEZinFP5wyZ7nNeOt-~AtdWsN8khmxG/vOimX4d2g==" xfId="6"/>
    <cellStyle name="QwPjXe9hehDSqDygOF10VbmXLerk1yCcu3RdVl+QoIbAaXPGYc6H0OiW3yI8pNG3-~YzYpPOAoWnwqtJ14WwdzIg==" xfId="7"/>
    <cellStyle name="sI+2cUmuIfvlq+tL0MUSeZNdC0195pBl6R9spPHz0WW6AbnuiuAxDTU80c9ivCYe-~DVN/6C+b++ou6RxzmoXhMw==" xfId="19"/>
    <cellStyle name="t/+o7jmKiIHDM9sB3uyZG7axXB6TjLt3gk9VEq/7T2wDAj7Sl0FlSg8FLbPsd7+I-~/DtWzQH+xE70CfDrWtCjag==" xfId="11"/>
    <cellStyle name="u957b6g0Zh+xydZ8uXi2qPcAB0Jw/c3sWowxnT2CAumyJNYXKW4MtYjtubzNAu2Z-~Tu3fSOaK1Nlz5SiQ4hn/uA==" xfId="2"/>
    <cellStyle name="UiMptEBMHGsbRFcCUf3OfT5BN2XQEzm8RFHEc/mAZVJJb+uspslCT1u3d2eJ53Dx-~/mf4Jg2b64JkP3rXTWEsNw==" xfId="21"/>
    <cellStyle name="UvyN9pSZtxf0EX2NOsLDy8rgAa3nJ/dDF0skUDXMlSaljYQWug2VJvhK4qBQ3Gmn-~Yw8YQBmGgpciT/Sa/ZEjXQ==" xfId="13"/>
    <cellStyle name="WhRvDHGMEGGuvNKPKh2BWchyU+JkvtcwldimP7F7gmR9EA8i4rw6rfFnSKxui/ab-~UmXX0NTJVEZyAD3hm+YFRQ==" xfId="18"/>
    <cellStyle name="YlkMfzxi6e7h2YOvuAZ1tH3brxyTZcH9WtvHtrqsKHXvb/ewQDS6JC4BwioZKfMX-~UlEklmkZ3bACKzQ4cH3Icw==" xfId="15"/>
  </cellStyles>
  <dxfs count="36">
    <dxf>
      <font>
        <name val="Times New Roman"/>
        <scheme val="none"/>
      </font>
    </dxf>
    <dxf>
      <font>
        <name val="Times New Roman"/>
        <scheme val="none"/>
      </font>
    </dxf>
    <dxf>
      <font>
        <name val="Times New Roman"/>
        <scheme val="none"/>
      </font>
    </dxf>
    <dxf>
      <font>
        <name val="Times New Roman"/>
        <scheme val="none"/>
      </font>
    </dxf>
    <dxf>
      <font>
        <name val="Times New Roman"/>
        <scheme val="none"/>
      </font>
    </dxf>
    <dxf>
      <font>
        <name val="Times New Roman"/>
        <scheme val="none"/>
      </font>
    </dxf>
    <dxf>
      <font>
        <sz val="14"/>
      </font>
    </dxf>
    <dxf>
      <font>
        <sz val="14"/>
      </font>
    </dxf>
    <dxf>
      <font>
        <sz val="14"/>
      </font>
    </dxf>
    <dxf>
      <font>
        <sz val="14"/>
      </font>
    </dxf>
    <dxf>
      <font>
        <sz val="14"/>
      </font>
    </dxf>
    <dxf>
      <font>
        <sz val="14"/>
      </font>
    </dxf>
    <dxf>
      <font>
        <name val="Times New Roman"/>
        <scheme val="none"/>
      </font>
    </dxf>
    <dxf>
      <font>
        <name val="Times New Roman"/>
        <scheme val="none"/>
      </font>
    </dxf>
    <dxf>
      <font>
        <name val="Times New Roman"/>
        <scheme val="none"/>
      </font>
    </dxf>
    <dxf>
      <font>
        <name val="Times New Roman"/>
        <scheme val="none"/>
      </font>
    </dxf>
    <dxf>
      <font>
        <name val="Times New Roman"/>
        <scheme val="none"/>
      </font>
    </dxf>
    <dxf>
      <font>
        <name val="Times New Roman"/>
        <scheme val="none"/>
      </font>
    </dxf>
    <dxf>
      <font>
        <sz val="14"/>
      </font>
    </dxf>
    <dxf>
      <font>
        <sz val="14"/>
      </font>
    </dxf>
    <dxf>
      <font>
        <sz val="14"/>
      </font>
    </dxf>
    <dxf>
      <font>
        <sz val="14"/>
      </font>
    </dxf>
    <dxf>
      <font>
        <sz val="14"/>
      </font>
    </dxf>
    <dxf>
      <font>
        <sz val="14"/>
      </font>
    </dxf>
    <dxf>
      <font>
        <sz val="14"/>
      </font>
    </dxf>
    <dxf>
      <font>
        <sz val="14"/>
      </font>
    </dxf>
    <dxf>
      <font>
        <sz val="14"/>
      </font>
    </dxf>
    <dxf>
      <font>
        <sz val="14"/>
      </font>
    </dxf>
    <dxf>
      <font>
        <sz val="14"/>
      </font>
    </dxf>
    <dxf>
      <font>
        <sz val="14"/>
      </font>
    </dxf>
    <dxf>
      <font>
        <name val="Times New Roman"/>
        <scheme val="none"/>
      </font>
    </dxf>
    <dxf>
      <font>
        <name val="Times New Roman"/>
        <scheme val="none"/>
      </font>
    </dxf>
    <dxf>
      <font>
        <name val="Times New Roman"/>
        <scheme val="none"/>
      </font>
    </dxf>
    <dxf>
      <font>
        <name val="Times New Roman"/>
        <scheme val="none"/>
      </font>
    </dxf>
    <dxf>
      <font>
        <name val="Times New Roman"/>
        <scheme val="none"/>
      </font>
    </dxf>
    <dxf>
      <font>
        <name val="Times New Roman"/>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Problem!$D$27</c:f>
              <c:strCache>
                <c:ptCount val="1"/>
                <c:pt idx="0">
                  <c:v>No</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Problem!$C$28:$C$30</c:f>
              <c:strCache>
                <c:ptCount val="3"/>
                <c:pt idx="0">
                  <c:v>Democrat</c:v>
                </c:pt>
                <c:pt idx="1">
                  <c:v>Other</c:v>
                </c:pt>
                <c:pt idx="2">
                  <c:v>Republican</c:v>
                </c:pt>
              </c:strCache>
            </c:strRef>
          </c:cat>
          <c:val>
            <c:numRef>
              <c:f>Problem!$D$28:$D$30</c:f>
              <c:numCache>
                <c:formatCode>0.00%</c:formatCode>
                <c:ptCount val="3"/>
                <c:pt idx="0">
                  <c:v>0.18604651162790697</c:v>
                </c:pt>
                <c:pt idx="1">
                  <c:v>0.55172413793103448</c:v>
                </c:pt>
                <c:pt idx="2">
                  <c:v>0.34328358208955223</c:v>
                </c:pt>
              </c:numCache>
            </c:numRef>
          </c:val>
        </c:ser>
        <c:ser>
          <c:idx val="1"/>
          <c:order val="1"/>
          <c:tx>
            <c:strRef>
              <c:f>Problem!$E$27</c:f>
              <c:strCache>
                <c:ptCount val="1"/>
                <c:pt idx="0">
                  <c:v>Yes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Problem!$C$28:$C$30</c:f>
              <c:strCache>
                <c:ptCount val="3"/>
                <c:pt idx="0">
                  <c:v>Democrat</c:v>
                </c:pt>
                <c:pt idx="1">
                  <c:v>Other</c:v>
                </c:pt>
                <c:pt idx="2">
                  <c:v>Republican</c:v>
                </c:pt>
              </c:strCache>
            </c:strRef>
          </c:cat>
          <c:val>
            <c:numRef>
              <c:f>Problem!$E$28:$E$30</c:f>
              <c:numCache>
                <c:formatCode>0.00%</c:formatCode>
                <c:ptCount val="3"/>
                <c:pt idx="0">
                  <c:v>0.81395348837209303</c:v>
                </c:pt>
                <c:pt idx="1">
                  <c:v>0.44827586206896552</c:v>
                </c:pt>
                <c:pt idx="2">
                  <c:v>0.65671641791044777</c:v>
                </c:pt>
              </c:numCache>
            </c:numRef>
          </c:val>
        </c:ser>
        <c:dLbls>
          <c:dLblPos val="outEnd"/>
          <c:showLegendKey val="0"/>
          <c:showVal val="1"/>
          <c:showCatName val="0"/>
          <c:showSerName val="0"/>
          <c:showPercent val="0"/>
          <c:showBubbleSize val="0"/>
        </c:dLbls>
        <c:gapWidth val="219"/>
        <c:overlap val="-27"/>
        <c:axId val="326968952"/>
        <c:axId val="326970520"/>
      </c:barChart>
      <c:catAx>
        <c:axId val="3269689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6970520"/>
        <c:crosses val="autoZero"/>
        <c:auto val="1"/>
        <c:lblAlgn val="ctr"/>
        <c:lblOffset val="100"/>
        <c:noMultiLvlLbl val="0"/>
      </c:catAx>
      <c:valAx>
        <c:axId val="3269705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6968952"/>
        <c:crosses val="autoZero"/>
        <c:crossBetween val="between"/>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0"/>
          <c:order val="0"/>
          <c:tx>
            <c:strRef>
              <c:f>Problem!$D$27</c:f>
              <c:strCache>
                <c:ptCount val="1"/>
                <c:pt idx="0">
                  <c:v>No</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Problem!$C$28:$C$30</c:f>
              <c:strCache>
                <c:ptCount val="3"/>
                <c:pt idx="0">
                  <c:v>Democrat</c:v>
                </c:pt>
                <c:pt idx="1">
                  <c:v>Other</c:v>
                </c:pt>
                <c:pt idx="2">
                  <c:v>Republican</c:v>
                </c:pt>
              </c:strCache>
            </c:strRef>
          </c:cat>
          <c:val>
            <c:numRef>
              <c:f>Problem!$D$28:$D$30</c:f>
              <c:numCache>
                <c:formatCode>0.00%</c:formatCode>
                <c:ptCount val="3"/>
                <c:pt idx="0">
                  <c:v>0.18604651162790697</c:v>
                </c:pt>
                <c:pt idx="1">
                  <c:v>0.55172413793103448</c:v>
                </c:pt>
                <c:pt idx="2">
                  <c:v>0.34328358208955223</c:v>
                </c:pt>
              </c:numCache>
            </c:numRef>
          </c:val>
        </c:ser>
        <c:ser>
          <c:idx val="1"/>
          <c:order val="1"/>
          <c:tx>
            <c:strRef>
              <c:f>Problem!$E$27</c:f>
              <c:strCache>
                <c:ptCount val="1"/>
                <c:pt idx="0">
                  <c:v>Yes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Problem!$C$28:$C$30</c:f>
              <c:strCache>
                <c:ptCount val="3"/>
                <c:pt idx="0">
                  <c:v>Democrat</c:v>
                </c:pt>
                <c:pt idx="1">
                  <c:v>Other</c:v>
                </c:pt>
                <c:pt idx="2">
                  <c:v>Republican</c:v>
                </c:pt>
              </c:strCache>
            </c:strRef>
          </c:cat>
          <c:val>
            <c:numRef>
              <c:f>Problem!$E$28:$E$30</c:f>
              <c:numCache>
                <c:formatCode>0.00%</c:formatCode>
                <c:ptCount val="3"/>
                <c:pt idx="0">
                  <c:v>0.81395348837209303</c:v>
                </c:pt>
                <c:pt idx="1">
                  <c:v>0.44827586206896552</c:v>
                </c:pt>
                <c:pt idx="2">
                  <c:v>0.65671641791044777</c:v>
                </c:pt>
              </c:numCache>
            </c:numRef>
          </c:val>
        </c:ser>
        <c:dLbls>
          <c:dLblPos val="ctr"/>
          <c:showLegendKey val="0"/>
          <c:showVal val="1"/>
          <c:showCatName val="0"/>
          <c:showSerName val="0"/>
          <c:showPercent val="0"/>
          <c:showBubbleSize val="0"/>
        </c:dLbls>
        <c:gapWidth val="150"/>
        <c:overlap val="100"/>
        <c:axId val="326966208"/>
        <c:axId val="326965424"/>
      </c:barChart>
      <c:catAx>
        <c:axId val="3269662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6965424"/>
        <c:crosses val="autoZero"/>
        <c:auto val="1"/>
        <c:lblAlgn val="ctr"/>
        <c:lblOffset val="100"/>
        <c:noMultiLvlLbl val="0"/>
      </c:catAx>
      <c:valAx>
        <c:axId val="3269654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6966208"/>
        <c:crosses val="autoZero"/>
        <c:crossBetween val="between"/>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435429</xdr:colOff>
      <xdr:row>45</xdr:row>
      <xdr:rowOff>204106</xdr:rowOff>
    </xdr:from>
    <xdr:to>
      <xdr:col>7</xdr:col>
      <xdr:colOff>28303</xdr:colOff>
      <xdr:row>46</xdr:row>
      <xdr:rowOff>3799657</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442231</xdr:colOff>
      <xdr:row>49</xdr:row>
      <xdr:rowOff>227238</xdr:rowOff>
    </xdr:from>
    <xdr:to>
      <xdr:col>7</xdr:col>
      <xdr:colOff>35105</xdr:colOff>
      <xdr:row>51</xdr:row>
      <xdr:rowOff>12789</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JBungei" refreshedDate="43859.922949074076" createdVersion="5" refreshedVersion="5" minRefreshableVersion="3" recordCount="141">
  <cacheSource type="worksheet">
    <worksheetSource ref="A1:F142" sheet="Voting Data"/>
  </cacheSource>
  <cacheFields count="6">
    <cacheField name="Sex" numFmtId="0">
      <sharedItems/>
    </cacheField>
    <cacheField name="HS" numFmtId="0">
      <sharedItems/>
    </cacheField>
    <cacheField name="Job" numFmtId="0">
      <sharedItems containsBlank="1"/>
    </cacheField>
    <cacheField name="Registered" numFmtId="0">
      <sharedItems containsBlank="1" count="3">
        <s v="Yes"/>
        <s v="No"/>
        <m/>
      </sharedItems>
    </cacheField>
    <cacheField name="Party" numFmtId="0">
      <sharedItems containsBlank="1" count="4">
        <s v="Republican"/>
        <s v="Democrat"/>
        <s v="Other"/>
        <m/>
      </sharedItems>
    </cacheField>
    <cacheField name="LikelyVote" numFmtId="0">
      <sharedItems containsString="0" containsBlank="1" containsNumber="1" containsInteger="1" minValue="0" maxValue="1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41">
  <r>
    <s v="Female"/>
    <s v="Public"/>
    <s v="Income"/>
    <x v="0"/>
    <x v="0"/>
    <n v="90"/>
  </r>
  <r>
    <s v="Female"/>
    <s v="Private"/>
    <s v="Job satisfaction"/>
    <x v="1"/>
    <x v="0"/>
    <n v="75"/>
  </r>
  <r>
    <s v="Female"/>
    <s v="Private"/>
    <s v="Job satisfaction"/>
    <x v="0"/>
    <x v="0"/>
    <n v="90"/>
  </r>
  <r>
    <s v="Female"/>
    <s v="Public"/>
    <s v="Job satisfaction"/>
    <x v="0"/>
    <x v="1"/>
    <n v="40"/>
  </r>
  <r>
    <s v="Male"/>
    <s v="Public"/>
    <s v="Income"/>
    <x v="1"/>
    <x v="2"/>
    <n v="0"/>
  </r>
  <r>
    <s v="Male"/>
    <s v="Private"/>
    <s v="Job satisfaction"/>
    <x v="0"/>
    <x v="1"/>
    <n v="99"/>
  </r>
  <r>
    <s v="Female"/>
    <s v="Public"/>
    <s v="Job satisfaction"/>
    <x v="0"/>
    <x v="0"/>
    <n v="75"/>
  </r>
  <r>
    <s v="Female"/>
    <s v="Public"/>
    <s v="Income"/>
    <x v="0"/>
    <x v="1"/>
    <n v="75"/>
  </r>
  <r>
    <s v="Female"/>
    <s v="Public"/>
    <s v="Job satisfaction"/>
    <x v="0"/>
    <x v="0"/>
    <n v="50"/>
  </r>
  <r>
    <s v="Female"/>
    <s v="Public"/>
    <s v="Income"/>
    <x v="0"/>
    <x v="0"/>
    <n v="90"/>
  </r>
  <r>
    <s v="Male"/>
    <s v="Private"/>
    <s v="Job satisfaction"/>
    <x v="1"/>
    <x v="2"/>
    <n v="50"/>
  </r>
  <r>
    <s v="Male"/>
    <s v="Public"/>
    <s v="Job satisfaction"/>
    <x v="0"/>
    <x v="0"/>
    <n v="78"/>
  </r>
  <r>
    <s v="Male"/>
    <s v="Private"/>
    <s v="Job satisfaction"/>
    <x v="0"/>
    <x v="0"/>
    <n v="50"/>
  </r>
  <r>
    <s v="Female"/>
    <s v="Public"/>
    <s v="Job satisfaction"/>
    <x v="0"/>
    <x v="1"/>
    <n v="100"/>
  </r>
  <r>
    <s v="Male"/>
    <s v="Public"/>
    <s v="Job satisfaction"/>
    <x v="0"/>
    <x v="0"/>
    <n v="100"/>
  </r>
  <r>
    <s v="Male"/>
    <s v="Private"/>
    <s v="Income"/>
    <x v="0"/>
    <x v="0"/>
    <n v="78"/>
  </r>
  <r>
    <s v="Female"/>
    <s v="Public"/>
    <s v="Income"/>
    <x v="0"/>
    <x v="0"/>
    <n v="100"/>
  </r>
  <r>
    <s v="Female"/>
    <s v="Private"/>
    <s v="Income"/>
    <x v="0"/>
    <x v="0"/>
    <n v="100"/>
  </r>
  <r>
    <s v="Male"/>
    <s v="Public"/>
    <s v="Job satisfaction"/>
    <x v="1"/>
    <x v="1"/>
    <n v="0"/>
  </r>
  <r>
    <s v="Female"/>
    <s v="Public"/>
    <s v="Job satisfaction"/>
    <x v="0"/>
    <x v="1"/>
    <n v="100"/>
  </r>
  <r>
    <s v="Male"/>
    <s v="Private"/>
    <s v="Job satisfaction"/>
    <x v="0"/>
    <x v="0"/>
    <n v="100"/>
  </r>
  <r>
    <s v="Female"/>
    <s v="Public"/>
    <s v="Job satisfaction"/>
    <x v="0"/>
    <x v="1"/>
    <n v="100"/>
  </r>
  <r>
    <s v="Female"/>
    <s v="Private"/>
    <s v="Income"/>
    <x v="0"/>
    <x v="1"/>
    <n v="100"/>
  </r>
  <r>
    <s v="Female"/>
    <s v="Private"/>
    <s v="Income"/>
    <x v="0"/>
    <x v="1"/>
    <n v="100"/>
  </r>
  <r>
    <s v="Female"/>
    <s v="Public"/>
    <s v="Job satisfaction"/>
    <x v="1"/>
    <x v="0"/>
    <n v="0"/>
  </r>
  <r>
    <s v="Male"/>
    <s v="Public"/>
    <s v="Income"/>
    <x v="1"/>
    <x v="2"/>
    <n v="0"/>
  </r>
  <r>
    <s v="Female"/>
    <s v="Public"/>
    <s v="Income"/>
    <x v="0"/>
    <x v="2"/>
    <n v="100"/>
  </r>
  <r>
    <s v="Male"/>
    <s v="Private"/>
    <s v="Income"/>
    <x v="1"/>
    <x v="0"/>
    <n v="75"/>
  </r>
  <r>
    <s v="Male"/>
    <s v="Public"/>
    <s v="Job satisfaction"/>
    <x v="0"/>
    <x v="2"/>
    <n v="100"/>
  </r>
  <r>
    <s v="Male"/>
    <s v="Private"/>
    <s v="Job satisfaction"/>
    <x v="0"/>
    <x v="2"/>
    <n v="80"/>
  </r>
  <r>
    <s v="Female"/>
    <s v="Public"/>
    <s v="Job satisfaction"/>
    <x v="1"/>
    <x v="0"/>
    <n v="50"/>
  </r>
  <r>
    <s v="Male"/>
    <s v="Public"/>
    <s v="Income"/>
    <x v="1"/>
    <x v="0"/>
    <n v="30"/>
  </r>
  <r>
    <s v="Female"/>
    <s v="Public"/>
    <s v="Job satisfaction"/>
    <x v="0"/>
    <x v="1"/>
    <n v="90"/>
  </r>
  <r>
    <s v="Female"/>
    <s v="Public"/>
    <s v="Job satisfaction"/>
    <x v="1"/>
    <x v="0"/>
    <n v="0"/>
  </r>
  <r>
    <s v="Male"/>
    <s v="Public"/>
    <s v="Job satisfaction"/>
    <x v="0"/>
    <x v="0"/>
    <n v="100"/>
  </r>
  <r>
    <s v="Female"/>
    <s v="Public"/>
    <s v="Job satisfaction"/>
    <x v="0"/>
    <x v="0"/>
    <n v="70"/>
  </r>
  <r>
    <s v="Male"/>
    <s v="Private"/>
    <s v="Job satisfaction"/>
    <x v="0"/>
    <x v="2"/>
    <n v="90"/>
  </r>
  <r>
    <s v="Female"/>
    <s v="Public"/>
    <s v="Job satisfaction"/>
    <x v="0"/>
    <x v="1"/>
    <n v="100"/>
  </r>
  <r>
    <s v="Male"/>
    <s v="Public"/>
    <s v="Job satisfaction"/>
    <x v="0"/>
    <x v="1"/>
    <n v="35"/>
  </r>
  <r>
    <s v="Male"/>
    <s v="Public"/>
    <s v="Income"/>
    <x v="0"/>
    <x v="1"/>
    <n v="100"/>
  </r>
  <r>
    <s v="Male"/>
    <s v="Public"/>
    <s v="Job satisfaction"/>
    <x v="1"/>
    <x v="0"/>
    <n v="0"/>
  </r>
  <r>
    <s v="Female"/>
    <s v="Public"/>
    <s v="Job satisfaction"/>
    <x v="0"/>
    <x v="1"/>
    <n v="75"/>
  </r>
  <r>
    <s v="Female"/>
    <s v="Public"/>
    <s v="Job satisfaction"/>
    <x v="1"/>
    <x v="0"/>
    <n v="80"/>
  </r>
  <r>
    <s v="Female"/>
    <s v="Public"/>
    <s v="Income"/>
    <x v="1"/>
    <x v="0"/>
    <n v="0"/>
  </r>
  <r>
    <s v="Female"/>
    <s v="Public"/>
    <s v="Job satisfaction"/>
    <x v="1"/>
    <x v="1"/>
    <n v="0"/>
  </r>
  <r>
    <s v="Male"/>
    <s v="Public"/>
    <s v="Income"/>
    <x v="0"/>
    <x v="0"/>
    <m/>
  </r>
  <r>
    <s v="Male"/>
    <s v="Public"/>
    <s v="Income"/>
    <x v="0"/>
    <x v="0"/>
    <n v="100"/>
  </r>
  <r>
    <s v="Female"/>
    <s v="Private"/>
    <s v="Job satisfaction"/>
    <x v="1"/>
    <x v="2"/>
    <n v="1"/>
  </r>
  <r>
    <s v="Female"/>
    <s v="Public"/>
    <s v="Income"/>
    <x v="1"/>
    <x v="0"/>
    <n v="75"/>
  </r>
  <r>
    <s v="Female"/>
    <s v="Public"/>
    <s v="Income"/>
    <x v="1"/>
    <x v="0"/>
    <n v="75"/>
  </r>
  <r>
    <s v="Female"/>
    <s v="Private"/>
    <s v="Income"/>
    <x v="1"/>
    <x v="1"/>
    <n v="0"/>
  </r>
  <r>
    <s v="Female"/>
    <s v="Public"/>
    <s v="Income"/>
    <x v="1"/>
    <x v="0"/>
    <n v="75"/>
  </r>
  <r>
    <s v="Female"/>
    <s v="Public"/>
    <s v="Income"/>
    <x v="1"/>
    <x v="2"/>
    <n v="0"/>
  </r>
  <r>
    <s v="Male"/>
    <s v="Public"/>
    <s v="Job satisfaction"/>
    <x v="0"/>
    <x v="0"/>
    <n v="100"/>
  </r>
  <r>
    <s v="Male"/>
    <s v="Public"/>
    <s v="Job satisfaction"/>
    <x v="1"/>
    <x v="2"/>
    <n v="0"/>
  </r>
  <r>
    <s v="Female"/>
    <s v="Public"/>
    <s v="Job satisfaction"/>
    <x v="0"/>
    <x v="2"/>
    <n v="100"/>
  </r>
  <r>
    <s v="Male"/>
    <s v="Public"/>
    <s v="Job satisfaction"/>
    <x v="0"/>
    <x v="0"/>
    <n v="25"/>
  </r>
  <r>
    <s v="Male"/>
    <s v="Public"/>
    <s v="Job satisfaction"/>
    <x v="0"/>
    <x v="1"/>
    <n v="100"/>
  </r>
  <r>
    <s v="Female"/>
    <s v="Public"/>
    <s v="Job satisfaction"/>
    <x v="0"/>
    <x v="0"/>
    <n v="50"/>
  </r>
  <r>
    <s v="Female"/>
    <s v="Public"/>
    <s v="Job satisfaction"/>
    <x v="0"/>
    <x v="0"/>
    <n v="100"/>
  </r>
  <r>
    <s v="Male"/>
    <s v="Public"/>
    <s v="Income"/>
    <x v="0"/>
    <x v="0"/>
    <n v="40"/>
  </r>
  <r>
    <s v="Male"/>
    <s v="Private"/>
    <s v="Job satisfaction"/>
    <x v="1"/>
    <x v="0"/>
    <n v="70"/>
  </r>
  <r>
    <s v="Female"/>
    <s v="Private"/>
    <s v="Job satisfaction"/>
    <x v="1"/>
    <x v="2"/>
    <n v="1"/>
  </r>
  <r>
    <s v="Female"/>
    <s v="Public"/>
    <s v="Income"/>
    <x v="1"/>
    <x v="0"/>
    <n v="0"/>
  </r>
  <r>
    <s v="Female"/>
    <s v="Private"/>
    <s v="Income"/>
    <x v="1"/>
    <x v="2"/>
    <n v="50"/>
  </r>
  <r>
    <s v="Female"/>
    <s v="Private"/>
    <s v="Job satisfaction"/>
    <x v="1"/>
    <x v="0"/>
    <n v="0"/>
  </r>
  <r>
    <s v="Female"/>
    <s v="Private"/>
    <s v="Job satisfaction"/>
    <x v="1"/>
    <x v="1"/>
    <n v="0"/>
  </r>
  <r>
    <s v="Female"/>
    <s v="Public"/>
    <s v="Job satisfaction"/>
    <x v="0"/>
    <x v="0"/>
    <n v="100"/>
  </r>
  <r>
    <s v="Male"/>
    <s v="Private"/>
    <m/>
    <x v="2"/>
    <x v="3"/>
    <m/>
  </r>
  <r>
    <s v="Male"/>
    <s v="Public"/>
    <s v="Job satisfaction"/>
    <x v="0"/>
    <x v="0"/>
    <n v="50"/>
  </r>
  <r>
    <s v="Male"/>
    <s v="Public"/>
    <s v="Job satisfaction"/>
    <x v="0"/>
    <x v="2"/>
    <n v="100"/>
  </r>
  <r>
    <s v="Female"/>
    <s v="Private"/>
    <s v="Job satisfaction"/>
    <x v="1"/>
    <x v="2"/>
    <n v="0"/>
  </r>
  <r>
    <s v="Male"/>
    <s v="Private"/>
    <s v="Income"/>
    <x v="0"/>
    <x v="0"/>
    <n v="10"/>
  </r>
  <r>
    <s v="Female"/>
    <s v="Public"/>
    <s v="Job satisfaction"/>
    <x v="0"/>
    <x v="1"/>
    <n v="100"/>
  </r>
  <r>
    <s v="Male"/>
    <s v="Public"/>
    <s v="Income"/>
    <x v="0"/>
    <x v="0"/>
    <n v="50"/>
  </r>
  <r>
    <s v="Female"/>
    <s v="Public"/>
    <s v="Job satisfaction"/>
    <x v="0"/>
    <x v="1"/>
    <n v="100"/>
  </r>
  <r>
    <s v="Male"/>
    <s v="Private"/>
    <s v="Job satisfaction"/>
    <x v="1"/>
    <x v="2"/>
    <n v="0"/>
  </r>
  <r>
    <s v="Male"/>
    <s v="Public"/>
    <s v="Income"/>
    <x v="0"/>
    <x v="0"/>
    <n v="100"/>
  </r>
  <r>
    <s v="Male"/>
    <s v="Public"/>
    <s v="Job satisfaction"/>
    <x v="0"/>
    <x v="2"/>
    <n v="0"/>
  </r>
  <r>
    <s v="Female"/>
    <s v="Private"/>
    <s v="Income"/>
    <x v="1"/>
    <x v="0"/>
    <n v="60"/>
  </r>
  <r>
    <s v="Female"/>
    <s v="Private"/>
    <s v="Income"/>
    <x v="1"/>
    <x v="0"/>
    <n v="60"/>
  </r>
  <r>
    <s v="Male"/>
    <s v="Public"/>
    <s v="Income"/>
    <x v="0"/>
    <x v="0"/>
    <n v="70"/>
  </r>
  <r>
    <s v="Male"/>
    <s v="Public"/>
    <s v="Income"/>
    <x v="0"/>
    <x v="1"/>
    <n v="100"/>
  </r>
  <r>
    <s v="Male"/>
    <s v="Public"/>
    <m/>
    <x v="0"/>
    <x v="0"/>
    <n v="20"/>
  </r>
  <r>
    <s v="Male"/>
    <s v="Public"/>
    <s v="Job satisfaction"/>
    <x v="0"/>
    <x v="0"/>
    <n v="95"/>
  </r>
  <r>
    <s v="Male"/>
    <s v="Public"/>
    <s v="Job satisfaction"/>
    <x v="1"/>
    <x v="0"/>
    <n v="70"/>
  </r>
  <r>
    <s v="Female"/>
    <s v="Public"/>
    <s v="Income"/>
    <x v="0"/>
    <x v="1"/>
    <n v="75"/>
  </r>
  <r>
    <s v="Male"/>
    <s v="Public"/>
    <s v="Job satisfaction"/>
    <x v="0"/>
    <x v="1"/>
    <n v="100"/>
  </r>
  <r>
    <s v="Male"/>
    <s v="Private"/>
    <s v="Income"/>
    <x v="1"/>
    <x v="0"/>
    <m/>
  </r>
  <r>
    <s v="Male"/>
    <s v="Public"/>
    <s v="Job satisfaction"/>
    <x v="1"/>
    <x v="2"/>
    <n v="0"/>
  </r>
  <r>
    <s v="Male"/>
    <s v="Private"/>
    <s v="Job satisfaction"/>
    <x v="0"/>
    <x v="1"/>
    <n v="88"/>
  </r>
  <r>
    <s v="Male"/>
    <s v="Public"/>
    <s v="Job satisfaction"/>
    <x v="0"/>
    <x v="2"/>
    <n v="50"/>
  </r>
  <r>
    <s v="Female"/>
    <s v="Public"/>
    <s v="Income"/>
    <x v="0"/>
    <x v="0"/>
    <n v="50"/>
  </r>
  <r>
    <s v="Male"/>
    <s v="Public"/>
    <s v="Job satisfaction"/>
    <x v="0"/>
    <x v="1"/>
    <n v="80"/>
  </r>
  <r>
    <s v="Female"/>
    <s v="Public"/>
    <s v="Income"/>
    <x v="1"/>
    <x v="2"/>
    <n v="70"/>
  </r>
  <r>
    <s v="Male"/>
    <s v="Public"/>
    <s v="Job satisfaction"/>
    <x v="0"/>
    <x v="1"/>
    <m/>
  </r>
  <r>
    <s v="Female"/>
    <s v="Public"/>
    <s v="Income"/>
    <x v="1"/>
    <x v="2"/>
    <n v="10"/>
  </r>
  <r>
    <s v="Male"/>
    <s v="Public"/>
    <s v="Income"/>
    <x v="0"/>
    <x v="0"/>
    <n v="100"/>
  </r>
  <r>
    <s v="Male"/>
    <s v="Public"/>
    <s v="Job satisfaction"/>
    <x v="0"/>
    <x v="0"/>
    <n v="35"/>
  </r>
  <r>
    <s v="Male"/>
    <s v="Public"/>
    <s v="Income"/>
    <x v="1"/>
    <x v="1"/>
    <n v="20"/>
  </r>
  <r>
    <s v="Male"/>
    <s v="Private"/>
    <s v="Income"/>
    <x v="0"/>
    <x v="0"/>
    <n v="0"/>
  </r>
  <r>
    <s v="Male"/>
    <s v="Private"/>
    <s v="Job satisfaction"/>
    <x v="1"/>
    <x v="0"/>
    <n v="0"/>
  </r>
  <r>
    <s v="Male"/>
    <s v="Private"/>
    <s v="Income"/>
    <x v="1"/>
    <x v="1"/>
    <n v="40"/>
  </r>
  <r>
    <s v="Male"/>
    <s v="Private"/>
    <m/>
    <x v="2"/>
    <x v="3"/>
    <m/>
  </r>
  <r>
    <s v="Female"/>
    <s v="Public"/>
    <s v="Income"/>
    <x v="1"/>
    <x v="1"/>
    <n v="0"/>
  </r>
  <r>
    <s v="Male"/>
    <s v="Public"/>
    <s v="Income"/>
    <x v="1"/>
    <x v="0"/>
    <n v="0"/>
  </r>
  <r>
    <s v="Male"/>
    <s v="Public"/>
    <s v="Job satisfaction"/>
    <x v="0"/>
    <x v="1"/>
    <n v="100"/>
  </r>
  <r>
    <s v="Male"/>
    <s v="Public"/>
    <s v="Income"/>
    <x v="0"/>
    <x v="0"/>
    <n v="100"/>
  </r>
  <r>
    <s v="Male"/>
    <s v="Public"/>
    <s v="Income"/>
    <x v="0"/>
    <x v="0"/>
    <n v="100"/>
  </r>
  <r>
    <s v="Male"/>
    <s v="Private"/>
    <s v="Income"/>
    <x v="1"/>
    <x v="2"/>
    <n v="0"/>
  </r>
  <r>
    <s v="Male"/>
    <s v="Public"/>
    <s v="Income"/>
    <x v="1"/>
    <x v="2"/>
    <n v="0"/>
  </r>
  <r>
    <s v="Male"/>
    <s v="Public"/>
    <s v="Income"/>
    <x v="0"/>
    <x v="1"/>
    <n v="100"/>
  </r>
  <r>
    <s v="Male"/>
    <s v="Public"/>
    <s v="Income"/>
    <x v="1"/>
    <x v="0"/>
    <n v="50"/>
  </r>
  <r>
    <s v="Male"/>
    <s v="Public"/>
    <s v="Income"/>
    <x v="0"/>
    <x v="0"/>
    <m/>
  </r>
  <r>
    <s v="Female"/>
    <s v="Public"/>
    <s v="Job satisfaction"/>
    <x v="0"/>
    <x v="0"/>
    <n v="30"/>
  </r>
  <r>
    <s v="Male"/>
    <s v="Private"/>
    <s v="Income"/>
    <x v="0"/>
    <x v="1"/>
    <n v="100"/>
  </r>
  <r>
    <s v="Male"/>
    <s v="Private"/>
    <s v="Job satisfaction"/>
    <x v="0"/>
    <x v="1"/>
    <n v="100"/>
  </r>
  <r>
    <s v="Male"/>
    <s v="Public"/>
    <s v="Job satisfaction"/>
    <x v="0"/>
    <x v="2"/>
    <n v="65"/>
  </r>
  <r>
    <s v="Male"/>
    <s v="Public"/>
    <s v="Job satisfaction"/>
    <x v="0"/>
    <x v="2"/>
    <n v="50"/>
  </r>
  <r>
    <s v="Male"/>
    <s v="Public"/>
    <s v="Income"/>
    <x v="0"/>
    <x v="0"/>
    <n v="100"/>
  </r>
  <r>
    <s v="Female"/>
    <s v="Public"/>
    <s v="Income"/>
    <x v="0"/>
    <x v="0"/>
    <n v="80"/>
  </r>
  <r>
    <s v="Male"/>
    <s v="Private"/>
    <s v="Job satisfaction"/>
    <x v="0"/>
    <x v="2"/>
    <n v="0"/>
  </r>
  <r>
    <s v="Male"/>
    <s v="Private"/>
    <s v="Income"/>
    <x v="0"/>
    <x v="0"/>
    <n v="100"/>
  </r>
  <r>
    <s v="Male"/>
    <s v="Public"/>
    <s v="Job satisfaction"/>
    <x v="0"/>
    <x v="2"/>
    <n v="100"/>
  </r>
  <r>
    <s v="Female"/>
    <s v="Public"/>
    <s v="Income"/>
    <x v="0"/>
    <x v="1"/>
    <n v="90"/>
  </r>
  <r>
    <s v="Female"/>
    <s v="Private"/>
    <s v="Job satisfaction"/>
    <x v="0"/>
    <x v="1"/>
    <n v="100"/>
  </r>
  <r>
    <s v="Female"/>
    <s v="Public"/>
    <s v="Income"/>
    <x v="1"/>
    <x v="0"/>
    <n v="0"/>
  </r>
  <r>
    <s v="Female"/>
    <s v="Private"/>
    <s v="Job satisfaction"/>
    <x v="1"/>
    <x v="1"/>
    <n v="0"/>
  </r>
  <r>
    <s v="Male"/>
    <s v="Public"/>
    <s v="Income"/>
    <x v="0"/>
    <x v="1"/>
    <n v="75"/>
  </r>
  <r>
    <s v="Male"/>
    <s v="Public"/>
    <s v="Job satisfaction"/>
    <x v="0"/>
    <x v="1"/>
    <n v="70"/>
  </r>
  <r>
    <s v="Male"/>
    <s v="Public"/>
    <s v="Income"/>
    <x v="0"/>
    <x v="0"/>
    <n v="100"/>
  </r>
  <r>
    <s v="Male"/>
    <s v="Public"/>
    <s v="Income"/>
    <x v="0"/>
    <x v="0"/>
    <n v="100"/>
  </r>
  <r>
    <s v="Male"/>
    <s v="Private"/>
    <s v="Income"/>
    <x v="0"/>
    <x v="1"/>
    <n v="100"/>
  </r>
  <r>
    <s v="Male"/>
    <s v="Public"/>
    <s v="Income"/>
    <x v="0"/>
    <x v="1"/>
    <n v="0"/>
  </r>
  <r>
    <s v="Male"/>
    <s v="Public"/>
    <s v="Job satisfaction"/>
    <x v="1"/>
    <x v="2"/>
    <n v="10"/>
  </r>
  <r>
    <s v="Male"/>
    <s v="Public"/>
    <s v="Job satisfaction"/>
    <x v="0"/>
    <x v="1"/>
    <n v="100"/>
  </r>
  <r>
    <s v="Female"/>
    <s v="Public"/>
    <s v="Job satisfaction"/>
    <x v="0"/>
    <x v="0"/>
    <n v="50"/>
  </r>
  <r>
    <s v="Male"/>
    <s v="Public"/>
    <s v="Income"/>
    <x v="0"/>
    <x v="0"/>
    <n v="100"/>
  </r>
  <r>
    <s v="Female"/>
    <s v="Private"/>
    <s v="Job satisfaction"/>
    <x v="0"/>
    <x v="1"/>
    <n v="0"/>
  </r>
  <r>
    <s v="Male"/>
    <s v="Public"/>
    <s v="Income"/>
    <x v="0"/>
    <x v="1"/>
    <n v="100"/>
  </r>
  <r>
    <s v="Male"/>
    <s v="Private"/>
    <s v="Income"/>
    <x v="0"/>
    <x v="2"/>
    <n v="9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e3" cacheId="0"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C26:F31" firstHeaderRow="1" firstDataRow="2" firstDataCol="1"/>
  <pivotFields count="6">
    <pivotField showAll="0"/>
    <pivotField showAll="0"/>
    <pivotField showAll="0"/>
    <pivotField axis="axisCol" showAll="0">
      <items count="4">
        <item x="1"/>
        <item x="0"/>
        <item h="1" x="2"/>
        <item t="default"/>
      </items>
    </pivotField>
    <pivotField axis="axisRow" dataField="1" showAll="0">
      <items count="5">
        <item x="1"/>
        <item x="2"/>
        <item x="0"/>
        <item h="1" x="3"/>
        <item t="default"/>
      </items>
    </pivotField>
    <pivotField showAll="0"/>
  </pivotFields>
  <rowFields count="1">
    <field x="4"/>
  </rowFields>
  <rowItems count="4">
    <i>
      <x/>
    </i>
    <i>
      <x v="1"/>
    </i>
    <i>
      <x v="2"/>
    </i>
    <i t="grand">
      <x/>
    </i>
  </rowItems>
  <colFields count="1">
    <field x="3"/>
  </colFields>
  <colItems count="3">
    <i>
      <x/>
    </i>
    <i>
      <x v="1"/>
    </i>
    <i t="grand">
      <x/>
    </i>
  </colItems>
  <dataFields count="1">
    <dataField name="Count of Party" fld="4" subtotal="count" showDataAs="percentOfRow" baseField="4" baseItem="0" numFmtId="10"/>
  </dataFields>
  <formats count="12">
    <format dxfId="11">
      <pivotArea type="all" dataOnly="0" outline="0" fieldPosition="0"/>
    </format>
    <format dxfId="10">
      <pivotArea outline="0" collapsedLevelsAreSubtotals="1" fieldPosition="0"/>
    </format>
    <format dxfId="9">
      <pivotArea dataOnly="0" labelOnly="1" fieldPosition="0">
        <references count="1">
          <reference field="4" count="0"/>
        </references>
      </pivotArea>
    </format>
    <format dxfId="8">
      <pivotArea dataOnly="0" labelOnly="1" grandRow="1" outline="0" fieldPosition="0"/>
    </format>
    <format dxfId="7">
      <pivotArea dataOnly="0" labelOnly="1" fieldPosition="0">
        <references count="1">
          <reference field="3" count="0"/>
        </references>
      </pivotArea>
    </format>
    <format dxfId="6">
      <pivotArea dataOnly="0" labelOnly="1" grandCol="1" outline="0" fieldPosition="0"/>
    </format>
    <format dxfId="5">
      <pivotArea type="all" dataOnly="0" outline="0" fieldPosition="0"/>
    </format>
    <format dxfId="4">
      <pivotArea outline="0" collapsedLevelsAreSubtotals="1" fieldPosition="0"/>
    </format>
    <format dxfId="3">
      <pivotArea dataOnly="0" labelOnly="1" fieldPosition="0">
        <references count="1">
          <reference field="4" count="0"/>
        </references>
      </pivotArea>
    </format>
    <format dxfId="2">
      <pivotArea dataOnly="0" labelOnly="1" grandRow="1" outline="0" fieldPosition="0"/>
    </format>
    <format dxfId="1">
      <pivotArea dataOnly="0" labelOnly="1" fieldPosition="0">
        <references count="1">
          <reference field="3" count="0"/>
        </references>
      </pivotArea>
    </format>
    <format dxfId="0">
      <pivotArea dataOnly="0" labelOnly="1" grandCol="1" outline="0" fieldPosition="0"/>
    </format>
  </formats>
  <pivotTableStyleInfo name="PivotStyleLight2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Table2" cacheId="0"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C17:F22" firstHeaderRow="1" firstDataRow="2" firstDataCol="1"/>
  <pivotFields count="6">
    <pivotField showAll="0"/>
    <pivotField showAll="0"/>
    <pivotField showAll="0"/>
    <pivotField axis="axisCol" showAll="0">
      <items count="4">
        <item x="1"/>
        <item x="0"/>
        <item h="1" x="2"/>
        <item t="default"/>
      </items>
    </pivotField>
    <pivotField axis="axisRow" dataField="1" showAll="0">
      <items count="5">
        <item x="1"/>
        <item x="2"/>
        <item x="0"/>
        <item h="1" x="3"/>
        <item t="default"/>
      </items>
    </pivotField>
    <pivotField showAll="0"/>
  </pivotFields>
  <rowFields count="1">
    <field x="4"/>
  </rowFields>
  <rowItems count="4">
    <i>
      <x/>
    </i>
    <i>
      <x v="1"/>
    </i>
    <i>
      <x v="2"/>
    </i>
    <i t="grand">
      <x/>
    </i>
  </rowItems>
  <colFields count="1">
    <field x="3"/>
  </colFields>
  <colItems count="3">
    <i>
      <x/>
    </i>
    <i>
      <x v="1"/>
    </i>
    <i t="grand">
      <x/>
    </i>
  </colItems>
  <dataFields count="1">
    <dataField name="Count of Party" fld="4" subtotal="count" showDataAs="percentOfTotal" baseField="4" baseItem="0" numFmtId="10"/>
  </dataFields>
  <formats count="12">
    <format dxfId="23">
      <pivotArea type="all" dataOnly="0" outline="0" fieldPosition="0"/>
    </format>
    <format dxfId="22">
      <pivotArea outline="0" collapsedLevelsAreSubtotals="1" fieldPosition="0"/>
    </format>
    <format dxfId="21">
      <pivotArea dataOnly="0" labelOnly="1" fieldPosition="0">
        <references count="1">
          <reference field="4" count="0"/>
        </references>
      </pivotArea>
    </format>
    <format dxfId="20">
      <pivotArea dataOnly="0" labelOnly="1" grandRow="1" outline="0" fieldPosition="0"/>
    </format>
    <format dxfId="19">
      <pivotArea dataOnly="0" labelOnly="1" fieldPosition="0">
        <references count="1">
          <reference field="3" count="0"/>
        </references>
      </pivotArea>
    </format>
    <format dxfId="18">
      <pivotArea dataOnly="0" labelOnly="1" grandCol="1" outline="0" fieldPosition="0"/>
    </format>
    <format dxfId="17">
      <pivotArea type="all" dataOnly="0" outline="0" fieldPosition="0"/>
    </format>
    <format dxfId="16">
      <pivotArea outline="0" collapsedLevelsAreSubtotals="1" fieldPosition="0"/>
    </format>
    <format dxfId="15">
      <pivotArea dataOnly="0" labelOnly="1" fieldPosition="0">
        <references count="1">
          <reference field="4" count="0"/>
        </references>
      </pivotArea>
    </format>
    <format dxfId="14">
      <pivotArea dataOnly="0" labelOnly="1" grandRow="1" outline="0" fieldPosition="0"/>
    </format>
    <format dxfId="13">
      <pivotArea dataOnly="0" labelOnly="1" fieldPosition="0">
        <references count="1">
          <reference field="3" count="0"/>
        </references>
      </pivotArea>
    </format>
    <format dxfId="12">
      <pivotArea dataOnly="0" labelOnly="1" grandCol="1" outline="0" fieldPosition="0"/>
    </format>
  </formats>
  <pivotTableStyleInfo name="PivotStyleLight2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Table1" cacheId="0"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C8:F13" firstHeaderRow="1" firstDataRow="2" firstDataCol="1"/>
  <pivotFields count="6">
    <pivotField showAll="0"/>
    <pivotField showAll="0"/>
    <pivotField showAll="0"/>
    <pivotField axis="axisCol" showAll="0">
      <items count="4">
        <item x="1"/>
        <item x="0"/>
        <item h="1" x="2"/>
        <item t="default"/>
      </items>
    </pivotField>
    <pivotField axis="axisRow" dataField="1" showAll="0">
      <items count="5">
        <item x="1"/>
        <item x="2"/>
        <item x="0"/>
        <item h="1" x="3"/>
        <item t="default"/>
      </items>
    </pivotField>
    <pivotField showAll="0"/>
  </pivotFields>
  <rowFields count="1">
    <field x="4"/>
  </rowFields>
  <rowItems count="4">
    <i>
      <x/>
    </i>
    <i>
      <x v="1"/>
    </i>
    <i>
      <x v="2"/>
    </i>
    <i t="grand">
      <x/>
    </i>
  </rowItems>
  <colFields count="1">
    <field x="3"/>
  </colFields>
  <colItems count="3">
    <i>
      <x/>
    </i>
    <i>
      <x v="1"/>
    </i>
    <i t="grand">
      <x/>
    </i>
  </colItems>
  <dataFields count="1">
    <dataField name="Count of Party" fld="4" subtotal="count" baseField="0" baseItem="0"/>
  </dataFields>
  <formats count="12">
    <format dxfId="35">
      <pivotArea type="all" dataOnly="0" outline="0" fieldPosition="0"/>
    </format>
    <format dxfId="34">
      <pivotArea outline="0" collapsedLevelsAreSubtotals="1" fieldPosition="0"/>
    </format>
    <format dxfId="33">
      <pivotArea dataOnly="0" labelOnly="1" fieldPosition="0">
        <references count="1">
          <reference field="4" count="3">
            <x v="0"/>
            <x v="1"/>
            <x v="2"/>
          </reference>
        </references>
      </pivotArea>
    </format>
    <format dxfId="32">
      <pivotArea dataOnly="0" labelOnly="1" grandRow="1" outline="0" fieldPosition="0"/>
    </format>
    <format dxfId="31">
      <pivotArea dataOnly="0" labelOnly="1" fieldPosition="0">
        <references count="1">
          <reference field="3" count="0"/>
        </references>
      </pivotArea>
    </format>
    <format dxfId="30">
      <pivotArea dataOnly="0" labelOnly="1" grandCol="1" outline="0" fieldPosition="0"/>
    </format>
    <format dxfId="29">
      <pivotArea type="all" dataOnly="0" outline="0" fieldPosition="0"/>
    </format>
    <format dxfId="28">
      <pivotArea outline="0" collapsedLevelsAreSubtotals="1" fieldPosition="0"/>
    </format>
    <format dxfId="27">
      <pivotArea dataOnly="0" labelOnly="1" fieldPosition="0">
        <references count="1">
          <reference field="4" count="3">
            <x v="0"/>
            <x v="1"/>
            <x v="2"/>
          </reference>
        </references>
      </pivotArea>
    </format>
    <format dxfId="26">
      <pivotArea dataOnly="0" labelOnly="1" grandRow="1" outline="0" fieldPosition="0"/>
    </format>
    <format dxfId="25">
      <pivotArea dataOnly="0" labelOnly="1" fieldPosition="0">
        <references count="1">
          <reference field="3" count="0"/>
        </references>
      </pivotArea>
    </format>
    <format dxfId="24">
      <pivotArea dataOnly="0" labelOnly="1" grandCol="1" outline="0" fieldPosition="0"/>
    </format>
  </formats>
  <pivotTableStyleInfo name="PivotStyleLight2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5"/>
  <sheetViews>
    <sheetView topLeftCell="A33" zoomScale="82" zoomScaleNormal="82" workbookViewId="0">
      <selection activeCell="B50" sqref="B50"/>
    </sheetView>
  </sheetViews>
  <sheetFormatPr defaultRowHeight="15" x14ac:dyDescent="0.25"/>
  <cols>
    <col min="1" max="1" width="10.7109375" customWidth="1"/>
    <col min="2" max="2" width="150.7109375" customWidth="1"/>
    <col min="3" max="3" width="14.7109375" customWidth="1"/>
  </cols>
  <sheetData>
    <row r="1" spans="1:3" ht="18" x14ac:dyDescent="0.25">
      <c r="B1" s="28" t="s">
        <v>27</v>
      </c>
    </row>
    <row r="3" spans="1:3" x14ac:dyDescent="0.25">
      <c r="A3" s="29" t="s">
        <v>52</v>
      </c>
    </row>
    <row r="4" spans="1:3" ht="72" customHeight="1" x14ac:dyDescent="0.25">
      <c r="A4" s="96" t="s">
        <v>97</v>
      </c>
      <c r="B4" s="96"/>
    </row>
    <row r="6" spans="1:3" x14ac:dyDescent="0.25">
      <c r="A6" s="29" t="s">
        <v>53</v>
      </c>
    </row>
    <row r="7" spans="1:3" ht="32.25" customHeight="1" thickBot="1" x14ac:dyDescent="0.3">
      <c r="A7" s="97" t="s">
        <v>92</v>
      </c>
      <c r="B7" s="97"/>
    </row>
    <row r="8" spans="1:3" ht="15.75" thickBot="1" x14ac:dyDescent="0.3">
      <c r="A8" s="30" t="s">
        <v>54</v>
      </c>
      <c r="B8" s="31" t="s">
        <v>55</v>
      </c>
      <c r="C8" s="31" t="s">
        <v>56</v>
      </c>
    </row>
    <row r="9" spans="1:3" x14ac:dyDescent="0.25">
      <c r="A9" s="90">
        <v>1</v>
      </c>
      <c r="B9" s="32" t="s">
        <v>57</v>
      </c>
      <c r="C9" s="92">
        <v>0</v>
      </c>
    </row>
    <row r="10" spans="1:3" ht="15.75" thickBot="1" x14ac:dyDescent="0.3">
      <c r="A10" s="94"/>
      <c r="B10" s="33" t="s">
        <v>60</v>
      </c>
      <c r="C10" s="95"/>
    </row>
    <row r="11" spans="1:3" x14ac:dyDescent="0.25">
      <c r="A11" s="90">
        <v>2</v>
      </c>
      <c r="B11" s="47" t="s">
        <v>98</v>
      </c>
      <c r="C11" s="92">
        <v>2</v>
      </c>
    </row>
    <row r="12" spans="1:3" x14ac:dyDescent="0.25">
      <c r="A12" s="91"/>
      <c r="B12" s="48"/>
      <c r="C12" s="93"/>
    </row>
    <row r="13" spans="1:3" x14ac:dyDescent="0.25">
      <c r="A13" s="91"/>
      <c r="B13" s="49" t="s">
        <v>61</v>
      </c>
      <c r="C13" s="93"/>
    </row>
    <row r="14" spans="1:3" x14ac:dyDescent="0.25">
      <c r="A14" s="91"/>
      <c r="B14" s="49" t="s">
        <v>62</v>
      </c>
      <c r="C14" s="93"/>
    </row>
    <row r="15" spans="1:3" x14ac:dyDescent="0.25">
      <c r="A15" s="91"/>
      <c r="B15" s="49"/>
      <c r="C15" s="93"/>
    </row>
    <row r="16" spans="1:3" x14ac:dyDescent="0.25">
      <c r="A16" s="91"/>
      <c r="B16" s="49" t="s">
        <v>63</v>
      </c>
      <c r="C16" s="93"/>
    </row>
    <row r="17" spans="1:3" ht="24" x14ac:dyDescent="0.25">
      <c r="A17" s="91"/>
      <c r="B17" s="50" t="s">
        <v>64</v>
      </c>
      <c r="C17" s="93"/>
    </row>
    <row r="18" spans="1:3" x14ac:dyDescent="0.25">
      <c r="A18" s="91"/>
      <c r="B18" s="50"/>
      <c r="C18" s="93"/>
    </row>
    <row r="19" spans="1:3" x14ac:dyDescent="0.25">
      <c r="A19" s="91"/>
      <c r="B19" s="49" t="s">
        <v>65</v>
      </c>
      <c r="C19" s="93"/>
    </row>
    <row r="20" spans="1:3" ht="46.5" x14ac:dyDescent="0.25">
      <c r="A20" s="91"/>
      <c r="B20" s="50" t="s">
        <v>99</v>
      </c>
      <c r="C20" s="93"/>
    </row>
    <row r="21" spans="1:3" x14ac:dyDescent="0.25">
      <c r="A21" s="91"/>
      <c r="B21" s="50"/>
      <c r="C21" s="93"/>
    </row>
    <row r="22" spans="1:3" x14ac:dyDescent="0.25">
      <c r="A22" s="91"/>
      <c r="B22" s="51" t="s">
        <v>66</v>
      </c>
      <c r="C22" s="93"/>
    </row>
    <row r="23" spans="1:3" ht="15" customHeight="1" x14ac:dyDescent="0.25">
      <c r="A23" s="91"/>
      <c r="B23" s="52" t="s">
        <v>100</v>
      </c>
      <c r="C23" s="93"/>
    </row>
    <row r="24" spans="1:3" x14ac:dyDescent="0.25">
      <c r="A24" s="91"/>
      <c r="B24" s="52"/>
      <c r="C24" s="93"/>
    </row>
    <row r="25" spans="1:3" ht="15.75" thickBot="1" x14ac:dyDescent="0.3">
      <c r="A25" s="91"/>
      <c r="B25" s="53" t="s">
        <v>67</v>
      </c>
      <c r="C25" s="95"/>
    </row>
    <row r="26" spans="1:3" x14ac:dyDescent="0.25">
      <c r="A26" s="90">
        <v>3</v>
      </c>
      <c r="B26" s="34" t="s">
        <v>101</v>
      </c>
      <c r="C26" s="92">
        <v>2</v>
      </c>
    </row>
    <row r="27" spans="1:3" x14ac:dyDescent="0.25">
      <c r="A27" s="91"/>
      <c r="B27" s="35"/>
      <c r="C27" s="93"/>
    </row>
    <row r="28" spans="1:3" x14ac:dyDescent="0.25">
      <c r="A28" s="91"/>
      <c r="B28" s="34" t="s">
        <v>61</v>
      </c>
      <c r="C28" s="93"/>
    </row>
    <row r="29" spans="1:3" x14ac:dyDescent="0.25">
      <c r="A29" s="91"/>
      <c r="B29" s="34" t="s">
        <v>62</v>
      </c>
      <c r="C29" s="93"/>
    </row>
    <row r="30" spans="1:3" x14ac:dyDescent="0.25">
      <c r="A30" s="91"/>
      <c r="B30" s="34"/>
      <c r="C30" s="93"/>
    </row>
    <row r="31" spans="1:3" x14ac:dyDescent="0.25">
      <c r="A31" s="91"/>
      <c r="B31" s="34" t="s">
        <v>63</v>
      </c>
      <c r="C31" s="93"/>
    </row>
    <row r="32" spans="1:3" ht="24" x14ac:dyDescent="0.25">
      <c r="A32" s="91"/>
      <c r="B32" s="36" t="s">
        <v>68</v>
      </c>
      <c r="C32" s="93"/>
    </row>
    <row r="33" spans="1:3" x14ac:dyDescent="0.25">
      <c r="A33" s="91"/>
      <c r="B33" s="36"/>
      <c r="C33" s="93"/>
    </row>
    <row r="34" spans="1:3" x14ac:dyDescent="0.25">
      <c r="A34" s="91"/>
      <c r="B34" s="34" t="s">
        <v>65</v>
      </c>
      <c r="C34" s="93"/>
    </row>
    <row r="35" spans="1:3" ht="57.75" x14ac:dyDescent="0.25">
      <c r="A35" s="91"/>
      <c r="B35" s="36" t="s">
        <v>102</v>
      </c>
      <c r="C35" s="93"/>
    </row>
    <row r="36" spans="1:3" x14ac:dyDescent="0.25">
      <c r="A36" s="91"/>
      <c r="B36" s="36"/>
      <c r="C36" s="93"/>
    </row>
    <row r="37" spans="1:3" x14ac:dyDescent="0.25">
      <c r="A37" s="91"/>
      <c r="B37" s="44" t="s">
        <v>66</v>
      </c>
      <c r="C37" s="93"/>
    </row>
    <row r="38" spans="1:3" x14ac:dyDescent="0.25">
      <c r="A38" s="91"/>
      <c r="B38" s="44" t="s">
        <v>103</v>
      </c>
      <c r="C38" s="93"/>
    </row>
    <row r="39" spans="1:3" x14ac:dyDescent="0.25">
      <c r="A39" s="91"/>
      <c r="B39" s="45"/>
      <c r="C39" s="93"/>
    </row>
    <row r="40" spans="1:3" ht="15.75" thickBot="1" x14ac:dyDescent="0.3">
      <c r="A40" s="91"/>
      <c r="B40" s="46" t="s">
        <v>67</v>
      </c>
      <c r="C40" s="93"/>
    </row>
    <row r="41" spans="1:3" ht="82.5" thickBot="1" x14ac:dyDescent="0.3">
      <c r="A41" s="61">
        <v>4</v>
      </c>
      <c r="B41" s="54" t="s">
        <v>104</v>
      </c>
      <c r="C41" s="59">
        <v>2</v>
      </c>
    </row>
    <row r="42" spans="1:3" ht="15.75" thickBot="1" x14ac:dyDescent="0.3">
      <c r="A42" s="38">
        <v>5</v>
      </c>
      <c r="B42" s="40" t="s">
        <v>93</v>
      </c>
      <c r="C42" s="39">
        <v>1</v>
      </c>
    </row>
    <row r="43" spans="1:3" ht="15.75" thickBot="1" x14ac:dyDescent="0.3">
      <c r="A43" s="38">
        <v>6</v>
      </c>
      <c r="B43" s="40" t="s">
        <v>69</v>
      </c>
      <c r="C43" s="39">
        <v>1</v>
      </c>
    </row>
    <row r="44" spans="1:3" ht="15.75" thickBot="1" x14ac:dyDescent="0.3">
      <c r="A44" s="38">
        <v>7</v>
      </c>
      <c r="B44" s="40" t="s">
        <v>94</v>
      </c>
      <c r="C44" s="39">
        <v>1</v>
      </c>
    </row>
    <row r="45" spans="1:3" ht="15.75" thickBot="1" x14ac:dyDescent="0.3">
      <c r="A45" s="38">
        <v>8</v>
      </c>
      <c r="B45" s="40" t="s">
        <v>70</v>
      </c>
      <c r="C45" s="39">
        <v>1</v>
      </c>
    </row>
    <row r="46" spans="1:3" ht="15.75" thickBot="1" x14ac:dyDescent="0.3">
      <c r="A46" s="38">
        <v>9</v>
      </c>
      <c r="B46" s="40" t="s">
        <v>95</v>
      </c>
      <c r="C46" s="39">
        <v>1</v>
      </c>
    </row>
    <row r="47" spans="1:3" ht="15.75" thickBot="1" x14ac:dyDescent="0.3">
      <c r="A47" s="61">
        <v>10</v>
      </c>
      <c r="B47" s="40" t="s">
        <v>71</v>
      </c>
      <c r="C47" s="59">
        <v>1</v>
      </c>
    </row>
    <row r="48" spans="1:3" ht="15.75" thickBot="1" x14ac:dyDescent="0.3">
      <c r="A48" s="38">
        <v>11</v>
      </c>
      <c r="B48" s="40" t="s">
        <v>96</v>
      </c>
      <c r="C48" s="59">
        <v>1</v>
      </c>
    </row>
    <row r="49" spans="1:3" ht="15.75" thickBot="1" x14ac:dyDescent="0.3">
      <c r="A49" s="61">
        <v>12</v>
      </c>
      <c r="B49" s="40" t="s">
        <v>111</v>
      </c>
      <c r="C49" s="59">
        <v>1</v>
      </c>
    </row>
    <row r="50" spans="1:3" x14ac:dyDescent="0.25">
      <c r="A50" s="90">
        <v>13</v>
      </c>
      <c r="B50" s="57" t="s">
        <v>72</v>
      </c>
      <c r="C50" s="92">
        <v>2</v>
      </c>
    </row>
    <row r="51" spans="1:3" x14ac:dyDescent="0.25">
      <c r="A51" s="91"/>
      <c r="B51" s="58"/>
      <c r="C51" s="93"/>
    </row>
    <row r="52" spans="1:3" x14ac:dyDescent="0.25">
      <c r="A52" s="91"/>
      <c r="B52" s="58" t="s">
        <v>73</v>
      </c>
      <c r="C52" s="93"/>
    </row>
    <row r="53" spans="1:3" x14ac:dyDescent="0.25">
      <c r="A53" s="91"/>
      <c r="B53" s="58" t="s">
        <v>74</v>
      </c>
      <c r="C53" s="93"/>
    </row>
    <row r="54" spans="1:3" x14ac:dyDescent="0.25">
      <c r="A54" s="91"/>
      <c r="B54" s="58"/>
      <c r="C54" s="93"/>
    </row>
    <row r="55" spans="1:3" x14ac:dyDescent="0.25">
      <c r="A55" s="91"/>
      <c r="B55" s="58" t="s">
        <v>63</v>
      </c>
      <c r="C55" s="93"/>
    </row>
    <row r="56" spans="1:3" x14ac:dyDescent="0.25">
      <c r="A56" s="91"/>
      <c r="B56" s="34" t="s">
        <v>82</v>
      </c>
      <c r="C56" s="93"/>
    </row>
    <row r="57" spans="1:3" x14ac:dyDescent="0.25">
      <c r="A57" s="91"/>
      <c r="B57" s="34" t="s">
        <v>83</v>
      </c>
      <c r="C57" s="93"/>
    </row>
    <row r="58" spans="1:3" x14ac:dyDescent="0.25">
      <c r="A58" s="91"/>
      <c r="B58" s="34" t="s">
        <v>84</v>
      </c>
      <c r="C58" s="93"/>
    </row>
    <row r="59" spans="1:3" x14ac:dyDescent="0.25">
      <c r="A59" s="91"/>
      <c r="B59" s="34" t="s">
        <v>85</v>
      </c>
      <c r="C59" s="93"/>
    </row>
    <row r="60" spans="1:3" x14ac:dyDescent="0.25">
      <c r="A60" s="91"/>
      <c r="B60" s="56"/>
      <c r="C60" s="93"/>
    </row>
    <row r="61" spans="1:3" x14ac:dyDescent="0.25">
      <c r="A61" s="91"/>
      <c r="B61" s="58" t="s">
        <v>58</v>
      </c>
      <c r="C61" s="93"/>
    </row>
    <row r="62" spans="1:3" ht="24" x14ac:dyDescent="0.25">
      <c r="A62" s="91"/>
      <c r="B62" s="56" t="s">
        <v>75</v>
      </c>
      <c r="C62" s="93"/>
    </row>
    <row r="63" spans="1:3" x14ac:dyDescent="0.25">
      <c r="A63" s="91"/>
      <c r="B63" s="56"/>
      <c r="C63" s="93"/>
    </row>
    <row r="64" spans="1:3" x14ac:dyDescent="0.25">
      <c r="A64" s="91"/>
      <c r="B64" s="58" t="s">
        <v>76</v>
      </c>
      <c r="C64" s="93"/>
    </row>
    <row r="65" spans="1:3" ht="15.75" thickBot="1" x14ac:dyDescent="0.3">
      <c r="A65" s="94"/>
      <c r="B65" s="55" t="s">
        <v>105</v>
      </c>
      <c r="C65" s="95"/>
    </row>
    <row r="66" spans="1:3" x14ac:dyDescent="0.25">
      <c r="A66" s="90">
        <v>14</v>
      </c>
      <c r="B66" s="57" t="s">
        <v>77</v>
      </c>
      <c r="C66" s="92">
        <v>2</v>
      </c>
    </row>
    <row r="67" spans="1:3" x14ac:dyDescent="0.25">
      <c r="A67" s="91"/>
      <c r="B67" s="58"/>
      <c r="C67" s="93"/>
    </row>
    <row r="68" spans="1:3" x14ac:dyDescent="0.25">
      <c r="A68" s="91"/>
      <c r="B68" s="58" t="s">
        <v>73</v>
      </c>
      <c r="C68" s="93"/>
    </row>
    <row r="69" spans="1:3" x14ac:dyDescent="0.25">
      <c r="A69" s="91"/>
      <c r="B69" s="58" t="s">
        <v>78</v>
      </c>
      <c r="C69" s="93"/>
    </row>
    <row r="70" spans="1:3" x14ac:dyDescent="0.25">
      <c r="A70" s="91"/>
      <c r="B70" s="56"/>
      <c r="C70" s="93"/>
    </row>
    <row r="71" spans="1:3" x14ac:dyDescent="0.25">
      <c r="A71" s="91"/>
      <c r="B71" s="58" t="s">
        <v>63</v>
      </c>
      <c r="C71" s="93"/>
    </row>
    <row r="72" spans="1:3" x14ac:dyDescent="0.25">
      <c r="A72" s="91"/>
      <c r="B72" s="34" t="s">
        <v>82</v>
      </c>
      <c r="C72" s="93"/>
    </row>
    <row r="73" spans="1:3" x14ac:dyDescent="0.25">
      <c r="A73" s="91"/>
      <c r="B73" s="34" t="s">
        <v>83</v>
      </c>
      <c r="C73" s="93"/>
    </row>
    <row r="74" spans="1:3" x14ac:dyDescent="0.25">
      <c r="A74" s="91"/>
      <c r="B74" s="34" t="s">
        <v>84</v>
      </c>
      <c r="C74" s="93"/>
    </row>
    <row r="75" spans="1:3" x14ac:dyDescent="0.25">
      <c r="A75" s="91"/>
      <c r="B75" s="34" t="s">
        <v>86</v>
      </c>
      <c r="C75" s="93"/>
    </row>
    <row r="76" spans="1:3" x14ac:dyDescent="0.25">
      <c r="A76" s="91"/>
      <c r="B76" s="56"/>
      <c r="C76" s="93"/>
    </row>
    <row r="77" spans="1:3" x14ac:dyDescent="0.25">
      <c r="A77" s="91"/>
      <c r="B77" s="58" t="s">
        <v>58</v>
      </c>
      <c r="C77" s="93"/>
    </row>
    <row r="78" spans="1:3" ht="24" x14ac:dyDescent="0.25">
      <c r="A78" s="91"/>
      <c r="B78" s="56" t="s">
        <v>79</v>
      </c>
      <c r="C78" s="93"/>
    </row>
    <row r="79" spans="1:3" x14ac:dyDescent="0.25">
      <c r="A79" s="91"/>
      <c r="B79" s="56"/>
      <c r="C79" s="93"/>
    </row>
    <row r="80" spans="1:3" x14ac:dyDescent="0.25">
      <c r="A80" s="91"/>
      <c r="B80" s="58" t="s">
        <v>76</v>
      </c>
      <c r="C80" s="93"/>
    </row>
    <row r="81" spans="1:3" ht="15.75" thickBot="1" x14ac:dyDescent="0.3">
      <c r="A81" s="94"/>
      <c r="B81" s="55" t="s">
        <v>106</v>
      </c>
      <c r="C81" s="95"/>
    </row>
    <row r="82" spans="1:3" ht="23.25" thickBot="1" x14ac:dyDescent="0.3">
      <c r="A82" s="61">
        <v>15</v>
      </c>
      <c r="B82" s="37" t="s">
        <v>80</v>
      </c>
      <c r="C82" s="60">
        <v>1</v>
      </c>
    </row>
    <row r="83" spans="1:3" ht="15.75" thickBot="1" x14ac:dyDescent="0.3">
      <c r="A83" s="61">
        <v>16</v>
      </c>
      <c r="B83" s="40" t="s">
        <v>81</v>
      </c>
      <c r="C83" s="59">
        <v>1</v>
      </c>
    </row>
    <row r="84" spans="1:3" ht="15.75" thickBot="1" x14ac:dyDescent="0.3">
      <c r="A84" s="38">
        <v>17</v>
      </c>
      <c r="B84" s="41" t="s">
        <v>26</v>
      </c>
      <c r="C84" s="39">
        <v>0</v>
      </c>
    </row>
    <row r="85" spans="1:3" ht="15.75" thickBot="1" x14ac:dyDescent="0.3">
      <c r="A85" s="42"/>
      <c r="B85" s="43" t="s">
        <v>59</v>
      </c>
      <c r="C85" s="31">
        <v>20</v>
      </c>
    </row>
  </sheetData>
  <mergeCells count="12">
    <mergeCell ref="A4:B4"/>
    <mergeCell ref="A7:B7"/>
    <mergeCell ref="A9:A10"/>
    <mergeCell ref="C9:C10"/>
    <mergeCell ref="A11:A25"/>
    <mergeCell ref="C11:C25"/>
    <mergeCell ref="A26:A40"/>
    <mergeCell ref="C26:C40"/>
    <mergeCell ref="A50:A65"/>
    <mergeCell ref="C50:C65"/>
    <mergeCell ref="A66:A81"/>
    <mergeCell ref="C66:C8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6"/>
  <sheetViews>
    <sheetView tabSelected="1" topLeftCell="A31" zoomScale="70" zoomScaleNormal="70" workbookViewId="0">
      <selection activeCell="L38" sqref="L38"/>
    </sheetView>
  </sheetViews>
  <sheetFormatPr defaultColWidth="8.85546875" defaultRowHeight="18" customHeight="1" x14ac:dyDescent="0.25"/>
  <cols>
    <col min="1" max="1" width="8.85546875" customWidth="1"/>
    <col min="2" max="2" width="6.7109375" style="4" customWidth="1"/>
    <col min="3" max="3" width="18.85546875" style="3" customWidth="1"/>
    <col min="4" max="4" width="22.140625" style="3" customWidth="1"/>
    <col min="5" max="6" width="16.7109375" style="3" customWidth="1"/>
    <col min="7" max="7" width="12.7109375" style="2" customWidth="1"/>
    <col min="8" max="8" width="18.7109375" style="2" customWidth="1"/>
    <col min="9" max="9" width="22.7109375" style="2" customWidth="1"/>
    <col min="10" max="10" width="20.7109375" style="2" customWidth="1"/>
    <col min="11" max="11" width="8.85546875" style="2" customWidth="1"/>
    <col min="12" max="12" width="17.140625" style="2" bestFit="1" customWidth="1"/>
    <col min="13" max="13" width="21" style="2" bestFit="1" customWidth="1"/>
    <col min="14" max="14" width="5.28515625" style="2" customWidth="1"/>
    <col min="15" max="15" width="14.5703125" customWidth="1"/>
    <col min="16" max="16" width="11.28515625" bestFit="1" customWidth="1"/>
    <col min="23" max="23" width="8.85546875" customWidth="1"/>
    <col min="256" max="256" width="3.42578125" bestFit="1" customWidth="1"/>
    <col min="257" max="257" width="34.7109375" bestFit="1" customWidth="1"/>
    <col min="258" max="258" width="19.140625" bestFit="1" customWidth="1"/>
    <col min="259" max="259" width="22.42578125" bestFit="1" customWidth="1"/>
    <col min="512" max="512" width="3.42578125" bestFit="1" customWidth="1"/>
    <col min="513" max="513" width="34.7109375" bestFit="1" customWidth="1"/>
    <col min="514" max="514" width="19.140625" bestFit="1" customWidth="1"/>
    <col min="515" max="515" width="22.42578125" bestFit="1" customWidth="1"/>
    <col min="768" max="768" width="3.42578125" bestFit="1" customWidth="1"/>
    <col min="769" max="769" width="34.7109375" bestFit="1" customWidth="1"/>
    <col min="770" max="770" width="19.140625" bestFit="1" customWidth="1"/>
    <col min="771" max="771" width="22.42578125" bestFit="1" customWidth="1"/>
    <col min="1024" max="1024" width="3.42578125" bestFit="1" customWidth="1"/>
    <col min="1025" max="1025" width="34.7109375" bestFit="1" customWidth="1"/>
    <col min="1026" max="1026" width="19.140625" bestFit="1" customWidth="1"/>
    <col min="1027" max="1027" width="22.42578125" bestFit="1" customWidth="1"/>
    <col min="1280" max="1280" width="3.42578125" bestFit="1" customWidth="1"/>
    <col min="1281" max="1281" width="34.7109375" bestFit="1" customWidth="1"/>
    <col min="1282" max="1282" width="19.140625" bestFit="1" customWidth="1"/>
    <col min="1283" max="1283" width="22.42578125" bestFit="1" customWidth="1"/>
    <col min="1536" max="1536" width="3.42578125" bestFit="1" customWidth="1"/>
    <col min="1537" max="1537" width="34.7109375" bestFit="1" customWidth="1"/>
    <col min="1538" max="1538" width="19.140625" bestFit="1" customWidth="1"/>
    <col min="1539" max="1539" width="22.42578125" bestFit="1" customWidth="1"/>
    <col min="1792" max="1792" width="3.42578125" bestFit="1" customWidth="1"/>
    <col min="1793" max="1793" width="34.7109375" bestFit="1" customWidth="1"/>
    <col min="1794" max="1794" width="19.140625" bestFit="1" customWidth="1"/>
    <col min="1795" max="1795" width="22.42578125" bestFit="1" customWidth="1"/>
    <col min="2048" max="2048" width="3.42578125" bestFit="1" customWidth="1"/>
    <col min="2049" max="2049" width="34.7109375" bestFit="1" customWidth="1"/>
    <col min="2050" max="2050" width="19.140625" bestFit="1" customWidth="1"/>
    <col min="2051" max="2051" width="22.42578125" bestFit="1" customWidth="1"/>
    <col min="2304" max="2304" width="3.42578125" bestFit="1" customWidth="1"/>
    <col min="2305" max="2305" width="34.7109375" bestFit="1" customWidth="1"/>
    <col min="2306" max="2306" width="19.140625" bestFit="1" customWidth="1"/>
    <col min="2307" max="2307" width="22.42578125" bestFit="1" customWidth="1"/>
    <col min="2560" max="2560" width="3.42578125" bestFit="1" customWidth="1"/>
    <col min="2561" max="2561" width="34.7109375" bestFit="1" customWidth="1"/>
    <col min="2562" max="2562" width="19.140625" bestFit="1" customWidth="1"/>
    <col min="2563" max="2563" width="22.42578125" bestFit="1" customWidth="1"/>
    <col min="2816" max="2816" width="3.42578125" bestFit="1" customWidth="1"/>
    <col min="2817" max="2817" width="34.7109375" bestFit="1" customWidth="1"/>
    <col min="2818" max="2818" width="19.140625" bestFit="1" customWidth="1"/>
    <col min="2819" max="2819" width="22.42578125" bestFit="1" customWidth="1"/>
    <col min="3072" max="3072" width="3.42578125" bestFit="1" customWidth="1"/>
    <col min="3073" max="3073" width="34.7109375" bestFit="1" customWidth="1"/>
    <col min="3074" max="3074" width="19.140625" bestFit="1" customWidth="1"/>
    <col min="3075" max="3075" width="22.42578125" bestFit="1" customWidth="1"/>
    <col min="3328" max="3328" width="3.42578125" bestFit="1" customWidth="1"/>
    <col min="3329" max="3329" width="34.7109375" bestFit="1" customWidth="1"/>
    <col min="3330" max="3330" width="19.140625" bestFit="1" customWidth="1"/>
    <col min="3331" max="3331" width="22.42578125" bestFit="1" customWidth="1"/>
    <col min="3584" max="3584" width="3.42578125" bestFit="1" customWidth="1"/>
    <col min="3585" max="3585" width="34.7109375" bestFit="1" customWidth="1"/>
    <col min="3586" max="3586" width="19.140625" bestFit="1" customWidth="1"/>
    <col min="3587" max="3587" width="22.42578125" bestFit="1" customWidth="1"/>
    <col min="3840" max="3840" width="3.42578125" bestFit="1" customWidth="1"/>
    <col min="3841" max="3841" width="34.7109375" bestFit="1" customWidth="1"/>
    <col min="3842" max="3842" width="19.140625" bestFit="1" customWidth="1"/>
    <col min="3843" max="3843" width="22.42578125" bestFit="1" customWidth="1"/>
    <col min="4096" max="4096" width="3.42578125" bestFit="1" customWidth="1"/>
    <col min="4097" max="4097" width="34.7109375" bestFit="1" customWidth="1"/>
    <col min="4098" max="4098" width="19.140625" bestFit="1" customWidth="1"/>
    <col min="4099" max="4099" width="22.42578125" bestFit="1" customWidth="1"/>
    <col min="4352" max="4352" width="3.42578125" bestFit="1" customWidth="1"/>
    <col min="4353" max="4353" width="34.7109375" bestFit="1" customWidth="1"/>
    <col min="4354" max="4354" width="19.140625" bestFit="1" customWidth="1"/>
    <col min="4355" max="4355" width="22.42578125" bestFit="1" customWidth="1"/>
    <col min="4608" max="4608" width="3.42578125" bestFit="1" customWidth="1"/>
    <col min="4609" max="4609" width="34.7109375" bestFit="1" customWidth="1"/>
    <col min="4610" max="4610" width="19.140625" bestFit="1" customWidth="1"/>
    <col min="4611" max="4611" width="22.42578125" bestFit="1" customWidth="1"/>
    <col min="4864" max="4864" width="3.42578125" bestFit="1" customWidth="1"/>
    <col min="4865" max="4865" width="34.7109375" bestFit="1" customWidth="1"/>
    <col min="4866" max="4866" width="19.140625" bestFit="1" customWidth="1"/>
    <col min="4867" max="4867" width="22.42578125" bestFit="1" customWidth="1"/>
    <col min="5120" max="5120" width="3.42578125" bestFit="1" customWidth="1"/>
    <col min="5121" max="5121" width="34.7109375" bestFit="1" customWidth="1"/>
    <col min="5122" max="5122" width="19.140625" bestFit="1" customWidth="1"/>
    <col min="5123" max="5123" width="22.42578125" bestFit="1" customWidth="1"/>
    <col min="5376" max="5376" width="3.42578125" bestFit="1" customWidth="1"/>
    <col min="5377" max="5377" width="34.7109375" bestFit="1" customWidth="1"/>
    <col min="5378" max="5378" width="19.140625" bestFit="1" customWidth="1"/>
    <col min="5379" max="5379" width="22.42578125" bestFit="1" customWidth="1"/>
    <col min="5632" max="5632" width="3.42578125" bestFit="1" customWidth="1"/>
    <col min="5633" max="5633" width="34.7109375" bestFit="1" customWidth="1"/>
    <col min="5634" max="5634" width="19.140625" bestFit="1" customWidth="1"/>
    <col min="5635" max="5635" width="22.42578125" bestFit="1" customWidth="1"/>
    <col min="5888" max="5888" width="3.42578125" bestFit="1" customWidth="1"/>
    <col min="5889" max="5889" width="34.7109375" bestFit="1" customWidth="1"/>
    <col min="5890" max="5890" width="19.140625" bestFit="1" customWidth="1"/>
    <col min="5891" max="5891" width="22.42578125" bestFit="1" customWidth="1"/>
    <col min="6144" max="6144" width="3.42578125" bestFit="1" customWidth="1"/>
    <col min="6145" max="6145" width="34.7109375" bestFit="1" customWidth="1"/>
    <col min="6146" max="6146" width="19.140625" bestFit="1" customWidth="1"/>
    <col min="6147" max="6147" width="22.42578125" bestFit="1" customWidth="1"/>
    <col min="6400" max="6400" width="3.42578125" bestFit="1" customWidth="1"/>
    <col min="6401" max="6401" width="34.7109375" bestFit="1" customWidth="1"/>
    <col min="6402" max="6402" width="19.140625" bestFit="1" customWidth="1"/>
    <col min="6403" max="6403" width="22.42578125" bestFit="1" customWidth="1"/>
    <col min="6656" max="6656" width="3.42578125" bestFit="1" customWidth="1"/>
    <col min="6657" max="6657" width="34.7109375" bestFit="1" customWidth="1"/>
    <col min="6658" max="6658" width="19.140625" bestFit="1" customWidth="1"/>
    <col min="6659" max="6659" width="22.42578125" bestFit="1" customWidth="1"/>
    <col min="6912" max="6912" width="3.42578125" bestFit="1" customWidth="1"/>
    <col min="6913" max="6913" width="34.7109375" bestFit="1" customWidth="1"/>
    <col min="6914" max="6914" width="19.140625" bestFit="1" customWidth="1"/>
    <col min="6915" max="6915" width="22.42578125" bestFit="1" customWidth="1"/>
    <col min="7168" max="7168" width="3.42578125" bestFit="1" customWidth="1"/>
    <col min="7169" max="7169" width="34.7109375" bestFit="1" customWidth="1"/>
    <col min="7170" max="7170" width="19.140625" bestFit="1" customWidth="1"/>
    <col min="7171" max="7171" width="22.42578125" bestFit="1" customWidth="1"/>
    <col min="7424" max="7424" width="3.42578125" bestFit="1" customWidth="1"/>
    <col min="7425" max="7425" width="34.7109375" bestFit="1" customWidth="1"/>
    <col min="7426" max="7426" width="19.140625" bestFit="1" customWidth="1"/>
    <col min="7427" max="7427" width="22.42578125" bestFit="1" customWidth="1"/>
    <col min="7680" max="7680" width="3.42578125" bestFit="1" customWidth="1"/>
    <col min="7681" max="7681" width="34.7109375" bestFit="1" customWidth="1"/>
    <col min="7682" max="7682" width="19.140625" bestFit="1" customWidth="1"/>
    <col min="7683" max="7683" width="22.42578125" bestFit="1" customWidth="1"/>
    <col min="7936" max="7936" width="3.42578125" bestFit="1" customWidth="1"/>
    <col min="7937" max="7937" width="34.7109375" bestFit="1" customWidth="1"/>
    <col min="7938" max="7938" width="19.140625" bestFit="1" customWidth="1"/>
    <col min="7939" max="7939" width="22.42578125" bestFit="1" customWidth="1"/>
    <col min="8192" max="8192" width="3.42578125" bestFit="1" customWidth="1"/>
    <col min="8193" max="8193" width="34.7109375" bestFit="1" customWidth="1"/>
    <col min="8194" max="8194" width="19.140625" bestFit="1" customWidth="1"/>
    <col min="8195" max="8195" width="22.42578125" bestFit="1" customWidth="1"/>
    <col min="8448" max="8448" width="3.42578125" bestFit="1" customWidth="1"/>
    <col min="8449" max="8449" width="34.7109375" bestFit="1" customWidth="1"/>
    <col min="8450" max="8450" width="19.140625" bestFit="1" customWidth="1"/>
    <col min="8451" max="8451" width="22.42578125" bestFit="1" customWidth="1"/>
    <col min="8704" max="8704" width="3.42578125" bestFit="1" customWidth="1"/>
    <col min="8705" max="8705" width="34.7109375" bestFit="1" customWidth="1"/>
    <col min="8706" max="8706" width="19.140625" bestFit="1" customWidth="1"/>
    <col min="8707" max="8707" width="22.42578125" bestFit="1" customWidth="1"/>
    <col min="8960" max="8960" width="3.42578125" bestFit="1" customWidth="1"/>
    <col min="8961" max="8961" width="34.7109375" bestFit="1" customWidth="1"/>
    <col min="8962" max="8962" width="19.140625" bestFit="1" customWidth="1"/>
    <col min="8963" max="8963" width="22.42578125" bestFit="1" customWidth="1"/>
    <col min="9216" max="9216" width="3.42578125" bestFit="1" customWidth="1"/>
    <col min="9217" max="9217" width="34.7109375" bestFit="1" customWidth="1"/>
    <col min="9218" max="9218" width="19.140625" bestFit="1" customWidth="1"/>
    <col min="9219" max="9219" width="22.42578125" bestFit="1" customWidth="1"/>
    <col min="9472" max="9472" width="3.42578125" bestFit="1" customWidth="1"/>
    <col min="9473" max="9473" width="34.7109375" bestFit="1" customWidth="1"/>
    <col min="9474" max="9474" width="19.140625" bestFit="1" customWidth="1"/>
    <col min="9475" max="9475" width="22.42578125" bestFit="1" customWidth="1"/>
    <col min="9728" max="9728" width="3.42578125" bestFit="1" customWidth="1"/>
    <col min="9729" max="9729" width="34.7109375" bestFit="1" customWidth="1"/>
    <col min="9730" max="9730" width="19.140625" bestFit="1" customWidth="1"/>
    <col min="9731" max="9731" width="22.42578125" bestFit="1" customWidth="1"/>
    <col min="9984" max="9984" width="3.42578125" bestFit="1" customWidth="1"/>
    <col min="9985" max="9985" width="34.7109375" bestFit="1" customWidth="1"/>
    <col min="9986" max="9986" width="19.140625" bestFit="1" customWidth="1"/>
    <col min="9987" max="9987" width="22.42578125" bestFit="1" customWidth="1"/>
    <col min="10240" max="10240" width="3.42578125" bestFit="1" customWidth="1"/>
    <col min="10241" max="10241" width="34.7109375" bestFit="1" customWidth="1"/>
    <col min="10242" max="10242" width="19.140625" bestFit="1" customWidth="1"/>
    <col min="10243" max="10243" width="22.42578125" bestFit="1" customWidth="1"/>
    <col min="10496" max="10496" width="3.42578125" bestFit="1" customWidth="1"/>
    <col min="10497" max="10497" width="34.7109375" bestFit="1" customWidth="1"/>
    <col min="10498" max="10498" width="19.140625" bestFit="1" customWidth="1"/>
    <col min="10499" max="10499" width="22.42578125" bestFit="1" customWidth="1"/>
    <col min="10752" max="10752" width="3.42578125" bestFit="1" customWidth="1"/>
    <col min="10753" max="10753" width="34.7109375" bestFit="1" customWidth="1"/>
    <col min="10754" max="10754" width="19.140625" bestFit="1" customWidth="1"/>
    <col min="10755" max="10755" width="22.42578125" bestFit="1" customWidth="1"/>
    <col min="11008" max="11008" width="3.42578125" bestFit="1" customWidth="1"/>
    <col min="11009" max="11009" width="34.7109375" bestFit="1" customWidth="1"/>
    <col min="11010" max="11010" width="19.140625" bestFit="1" customWidth="1"/>
    <col min="11011" max="11011" width="22.42578125" bestFit="1" customWidth="1"/>
    <col min="11264" max="11264" width="3.42578125" bestFit="1" customWidth="1"/>
    <col min="11265" max="11265" width="34.7109375" bestFit="1" customWidth="1"/>
    <col min="11266" max="11266" width="19.140625" bestFit="1" customWidth="1"/>
    <col min="11267" max="11267" width="22.42578125" bestFit="1" customWidth="1"/>
    <col min="11520" max="11520" width="3.42578125" bestFit="1" customWidth="1"/>
    <col min="11521" max="11521" width="34.7109375" bestFit="1" customWidth="1"/>
    <col min="11522" max="11522" width="19.140625" bestFit="1" customWidth="1"/>
    <col min="11523" max="11523" width="22.42578125" bestFit="1" customWidth="1"/>
    <col min="11776" max="11776" width="3.42578125" bestFit="1" customWidth="1"/>
    <col min="11777" max="11777" width="34.7109375" bestFit="1" customWidth="1"/>
    <col min="11778" max="11778" width="19.140625" bestFit="1" customWidth="1"/>
    <col min="11779" max="11779" width="22.42578125" bestFit="1" customWidth="1"/>
    <col min="12032" max="12032" width="3.42578125" bestFit="1" customWidth="1"/>
    <col min="12033" max="12033" width="34.7109375" bestFit="1" customWidth="1"/>
    <col min="12034" max="12034" width="19.140625" bestFit="1" customWidth="1"/>
    <col min="12035" max="12035" width="22.42578125" bestFit="1" customWidth="1"/>
    <col min="12288" max="12288" width="3.42578125" bestFit="1" customWidth="1"/>
    <col min="12289" max="12289" width="34.7109375" bestFit="1" customWidth="1"/>
    <col min="12290" max="12290" width="19.140625" bestFit="1" customWidth="1"/>
    <col min="12291" max="12291" width="22.42578125" bestFit="1" customWidth="1"/>
    <col min="12544" max="12544" width="3.42578125" bestFit="1" customWidth="1"/>
    <col min="12545" max="12545" width="34.7109375" bestFit="1" customWidth="1"/>
    <col min="12546" max="12546" width="19.140625" bestFit="1" customWidth="1"/>
    <col min="12547" max="12547" width="22.42578125" bestFit="1" customWidth="1"/>
    <col min="12800" max="12800" width="3.42578125" bestFit="1" customWidth="1"/>
    <col min="12801" max="12801" width="34.7109375" bestFit="1" customWidth="1"/>
    <col min="12802" max="12802" width="19.140625" bestFit="1" customWidth="1"/>
    <col min="12803" max="12803" width="22.42578125" bestFit="1" customWidth="1"/>
    <col min="13056" max="13056" width="3.42578125" bestFit="1" customWidth="1"/>
    <col min="13057" max="13057" width="34.7109375" bestFit="1" customWidth="1"/>
    <col min="13058" max="13058" width="19.140625" bestFit="1" customWidth="1"/>
    <col min="13059" max="13059" width="22.42578125" bestFit="1" customWidth="1"/>
    <col min="13312" max="13312" width="3.42578125" bestFit="1" customWidth="1"/>
    <col min="13313" max="13313" width="34.7109375" bestFit="1" customWidth="1"/>
    <col min="13314" max="13314" width="19.140625" bestFit="1" customWidth="1"/>
    <col min="13315" max="13315" width="22.42578125" bestFit="1" customWidth="1"/>
    <col min="13568" max="13568" width="3.42578125" bestFit="1" customWidth="1"/>
    <col min="13569" max="13569" width="34.7109375" bestFit="1" customWidth="1"/>
    <col min="13570" max="13570" width="19.140625" bestFit="1" customWidth="1"/>
    <col min="13571" max="13571" width="22.42578125" bestFit="1" customWidth="1"/>
    <col min="13824" max="13824" width="3.42578125" bestFit="1" customWidth="1"/>
    <col min="13825" max="13825" width="34.7109375" bestFit="1" customWidth="1"/>
    <col min="13826" max="13826" width="19.140625" bestFit="1" customWidth="1"/>
    <col min="13827" max="13827" width="22.42578125" bestFit="1" customWidth="1"/>
    <col min="14080" max="14080" width="3.42578125" bestFit="1" customWidth="1"/>
    <col min="14081" max="14081" width="34.7109375" bestFit="1" customWidth="1"/>
    <col min="14082" max="14082" width="19.140625" bestFit="1" customWidth="1"/>
    <col min="14083" max="14083" width="22.42578125" bestFit="1" customWidth="1"/>
    <col min="14336" max="14336" width="3.42578125" bestFit="1" customWidth="1"/>
    <col min="14337" max="14337" width="34.7109375" bestFit="1" customWidth="1"/>
    <col min="14338" max="14338" width="19.140625" bestFit="1" customWidth="1"/>
    <col min="14339" max="14339" width="22.42578125" bestFit="1" customWidth="1"/>
    <col min="14592" max="14592" width="3.42578125" bestFit="1" customWidth="1"/>
    <col min="14593" max="14593" width="34.7109375" bestFit="1" customWidth="1"/>
    <col min="14594" max="14594" width="19.140625" bestFit="1" customWidth="1"/>
    <col min="14595" max="14595" width="22.42578125" bestFit="1" customWidth="1"/>
    <col min="14848" max="14848" width="3.42578125" bestFit="1" customWidth="1"/>
    <col min="14849" max="14849" width="34.7109375" bestFit="1" customWidth="1"/>
    <col min="14850" max="14850" width="19.140625" bestFit="1" customWidth="1"/>
    <col min="14851" max="14851" width="22.42578125" bestFit="1" customWidth="1"/>
    <col min="15104" max="15104" width="3.42578125" bestFit="1" customWidth="1"/>
    <col min="15105" max="15105" width="34.7109375" bestFit="1" customWidth="1"/>
    <col min="15106" max="15106" width="19.140625" bestFit="1" customWidth="1"/>
    <col min="15107" max="15107" width="22.42578125" bestFit="1" customWidth="1"/>
    <col min="15360" max="15360" width="3.42578125" bestFit="1" customWidth="1"/>
    <col min="15361" max="15361" width="34.7109375" bestFit="1" customWidth="1"/>
    <col min="15362" max="15362" width="19.140625" bestFit="1" customWidth="1"/>
    <col min="15363" max="15363" width="22.42578125" bestFit="1" customWidth="1"/>
    <col min="15616" max="15616" width="3.42578125" bestFit="1" customWidth="1"/>
    <col min="15617" max="15617" width="34.7109375" bestFit="1" customWidth="1"/>
    <col min="15618" max="15618" width="19.140625" bestFit="1" customWidth="1"/>
    <col min="15619" max="15619" width="22.42578125" bestFit="1" customWidth="1"/>
    <col min="15872" max="15872" width="3.42578125" bestFit="1" customWidth="1"/>
    <col min="15873" max="15873" width="34.7109375" bestFit="1" customWidth="1"/>
    <col min="15874" max="15874" width="19.140625" bestFit="1" customWidth="1"/>
    <col min="15875" max="15875" width="22.42578125" bestFit="1" customWidth="1"/>
    <col min="16128" max="16128" width="3.42578125" bestFit="1" customWidth="1"/>
    <col min="16129" max="16129" width="34.7109375" bestFit="1" customWidth="1"/>
    <col min="16130" max="16130" width="19.140625" bestFit="1" customWidth="1"/>
    <col min="16131" max="16131" width="22.42578125" bestFit="1" customWidth="1"/>
  </cols>
  <sheetData>
    <row r="1" spans="1:15" s="1" customFormat="1" ht="18" customHeight="1" thickTop="1" x14ac:dyDescent="0.3">
      <c r="A1" s="8"/>
      <c r="B1" s="18"/>
      <c r="C1" s="19"/>
      <c r="D1" s="19"/>
      <c r="E1" s="19"/>
      <c r="F1" s="19"/>
      <c r="G1" s="19"/>
      <c r="H1" s="19"/>
      <c r="I1" s="19"/>
      <c r="J1" s="19"/>
      <c r="K1" s="20"/>
      <c r="L1" s="83"/>
      <c r="M1" s="83"/>
      <c r="N1" s="83"/>
    </row>
    <row r="2" spans="1:15" s="1" customFormat="1" ht="18" customHeight="1" x14ac:dyDescent="0.3">
      <c r="A2" s="9"/>
      <c r="B2" s="99" t="s">
        <v>27</v>
      </c>
      <c r="C2" s="99"/>
      <c r="D2" s="99"/>
      <c r="E2" s="99"/>
      <c r="F2" s="99"/>
      <c r="G2" s="99"/>
      <c r="H2" s="99"/>
      <c r="I2" s="99"/>
      <c r="J2" s="99"/>
      <c r="K2" s="10"/>
      <c r="L2" s="83"/>
      <c r="M2" s="83"/>
      <c r="N2" s="83"/>
    </row>
    <row r="3" spans="1:15" s="1" customFormat="1" ht="18" customHeight="1" x14ac:dyDescent="0.3">
      <c r="A3" s="11"/>
      <c r="B3" s="62"/>
      <c r="C3" s="63"/>
      <c r="D3" s="63"/>
      <c r="E3" s="63"/>
      <c r="F3" s="63"/>
      <c r="G3" s="63"/>
      <c r="H3" s="63"/>
      <c r="I3" s="63"/>
      <c r="J3" s="63"/>
      <c r="K3" s="12"/>
      <c r="L3" s="83"/>
      <c r="M3" s="83"/>
      <c r="N3" s="83"/>
    </row>
    <row r="4" spans="1:15" s="1" customFormat="1" ht="140.25" customHeight="1" x14ac:dyDescent="0.3">
      <c r="A4" s="9"/>
      <c r="B4" s="100" t="s">
        <v>87</v>
      </c>
      <c r="C4" s="100"/>
      <c r="D4" s="100"/>
      <c r="E4" s="100"/>
      <c r="F4" s="100"/>
      <c r="G4" s="100"/>
      <c r="H4" s="100"/>
      <c r="I4" s="100"/>
      <c r="J4" s="100"/>
      <c r="K4" s="12"/>
    </row>
    <row r="5" spans="1:15" s="1" customFormat="1" ht="18" customHeight="1" x14ac:dyDescent="0.3">
      <c r="A5" s="9"/>
      <c r="B5" s="13"/>
      <c r="C5" s="13"/>
      <c r="D5" s="76"/>
      <c r="E5" s="76"/>
      <c r="F5" s="13"/>
      <c r="G5" s="13"/>
      <c r="H5" s="81"/>
      <c r="I5" s="13"/>
      <c r="J5" s="13"/>
      <c r="K5" s="12"/>
    </row>
    <row r="6" spans="1:15" s="1" customFormat="1" ht="54" customHeight="1" x14ac:dyDescent="0.3">
      <c r="A6" s="9"/>
      <c r="B6" s="22" t="s">
        <v>28</v>
      </c>
      <c r="C6" s="101" t="s">
        <v>44</v>
      </c>
      <c r="D6" s="101"/>
      <c r="E6" s="101"/>
      <c r="F6" s="101"/>
      <c r="G6" s="101"/>
      <c r="H6" s="101"/>
      <c r="I6" s="101"/>
      <c r="J6" s="101"/>
      <c r="K6" s="12"/>
    </row>
    <row r="7" spans="1:15" ht="18.75" x14ac:dyDescent="0.3">
      <c r="A7" s="64"/>
      <c r="B7" s="68"/>
      <c r="C7" s="65"/>
      <c r="D7" s="74"/>
      <c r="E7" s="74"/>
      <c r="F7" s="65"/>
      <c r="G7" s="74"/>
      <c r="H7" s="74"/>
      <c r="I7" s="65"/>
      <c r="J7" s="65"/>
      <c r="K7" s="15"/>
      <c r="L7" s="82"/>
      <c r="M7" s="82"/>
      <c r="N7" s="82"/>
    </row>
    <row r="8" spans="1:15" ht="18.75" x14ac:dyDescent="0.3">
      <c r="A8" s="64"/>
      <c r="B8" s="68"/>
      <c r="C8" s="85" t="s">
        <v>115</v>
      </c>
      <c r="D8" s="85" t="s">
        <v>112</v>
      </c>
      <c r="E8" s="86"/>
      <c r="F8" s="86"/>
      <c r="G8" s="7"/>
      <c r="H8" s="7"/>
      <c r="I8" s="70"/>
      <c r="J8" s="70"/>
      <c r="K8" s="15"/>
      <c r="L8" s="82"/>
      <c r="M8" s="82"/>
      <c r="N8" s="82"/>
    </row>
    <row r="9" spans="1:15" ht="18.75" x14ac:dyDescent="0.3">
      <c r="A9" s="64"/>
      <c r="B9" s="68"/>
      <c r="C9" s="85" t="s">
        <v>114</v>
      </c>
      <c r="D9" s="86" t="s">
        <v>4</v>
      </c>
      <c r="E9" s="86" t="s">
        <v>5</v>
      </c>
      <c r="F9" s="86" t="s">
        <v>113</v>
      </c>
      <c r="G9" s="7"/>
      <c r="H9" s="7"/>
      <c r="I9" s="70"/>
      <c r="J9" s="70"/>
      <c r="K9" s="15"/>
      <c r="L9" s="82"/>
      <c r="M9" s="82"/>
      <c r="N9" s="82"/>
    </row>
    <row r="10" spans="1:15" ht="18.75" x14ac:dyDescent="0.3">
      <c r="A10" s="64"/>
      <c r="B10" s="68"/>
      <c r="C10" s="87" t="s">
        <v>1</v>
      </c>
      <c r="D10" s="88">
        <v>8</v>
      </c>
      <c r="E10" s="88">
        <v>35</v>
      </c>
      <c r="F10" s="88">
        <v>43</v>
      </c>
      <c r="G10" s="7"/>
      <c r="H10" s="7"/>
      <c r="I10" s="70"/>
      <c r="J10" s="70"/>
      <c r="K10" s="15"/>
      <c r="L10" s="82"/>
      <c r="M10" s="82"/>
      <c r="N10" s="82"/>
    </row>
    <row r="11" spans="1:15" ht="18.75" x14ac:dyDescent="0.3">
      <c r="A11" s="64"/>
      <c r="B11" s="68"/>
      <c r="C11" s="87" t="s">
        <v>2</v>
      </c>
      <c r="D11" s="88">
        <v>16</v>
      </c>
      <c r="E11" s="88">
        <v>13</v>
      </c>
      <c r="F11" s="88">
        <v>29</v>
      </c>
      <c r="G11" s="7"/>
      <c r="H11" s="7"/>
      <c r="I11" s="70"/>
      <c r="J11" s="70"/>
      <c r="K11" s="15"/>
      <c r="L11" s="82"/>
      <c r="M11" s="82"/>
      <c r="N11" s="82"/>
    </row>
    <row r="12" spans="1:15" ht="18.75" x14ac:dyDescent="0.3">
      <c r="A12" s="64"/>
      <c r="B12" s="68"/>
      <c r="C12" s="87" t="s">
        <v>3</v>
      </c>
      <c r="D12" s="88">
        <v>23</v>
      </c>
      <c r="E12" s="88">
        <v>44</v>
      </c>
      <c r="F12" s="88">
        <v>67</v>
      </c>
      <c r="G12" s="7"/>
      <c r="H12" s="7"/>
      <c r="I12" s="70"/>
      <c r="J12" s="70"/>
      <c r="K12" s="15"/>
      <c r="L12" s="82"/>
      <c r="M12" s="82"/>
      <c r="N12" s="82"/>
    </row>
    <row r="13" spans="1:15" ht="18.75" x14ac:dyDescent="0.3">
      <c r="A13" s="64"/>
      <c r="B13" s="68"/>
      <c r="C13" s="87" t="s">
        <v>113</v>
      </c>
      <c r="D13" s="88">
        <v>47</v>
      </c>
      <c r="E13" s="88">
        <v>92</v>
      </c>
      <c r="F13" s="88">
        <v>139</v>
      </c>
      <c r="G13" s="7"/>
      <c r="H13" s="7"/>
      <c r="I13" s="70"/>
      <c r="J13" s="70"/>
      <c r="K13" s="15"/>
      <c r="L13" s="82"/>
      <c r="M13" s="82"/>
      <c r="N13" s="82"/>
    </row>
    <row r="14" spans="1:15" ht="18.75" x14ac:dyDescent="0.3">
      <c r="A14" s="64"/>
      <c r="B14" s="68"/>
      <c r="C14" s="7"/>
      <c r="D14" s="7"/>
      <c r="E14" s="7"/>
      <c r="F14" s="7"/>
      <c r="G14" s="7"/>
      <c r="H14" s="7"/>
      <c r="I14" s="66"/>
      <c r="J14" s="66"/>
      <c r="K14" s="15"/>
      <c r="L14" s="82"/>
      <c r="M14" s="82"/>
      <c r="N14" s="82"/>
    </row>
    <row r="15" spans="1:15" s="1" customFormat="1" ht="54" customHeight="1" x14ac:dyDescent="0.3">
      <c r="A15" s="11"/>
      <c r="B15" s="22" t="s">
        <v>29</v>
      </c>
      <c r="C15" s="101" t="s">
        <v>45</v>
      </c>
      <c r="D15" s="101"/>
      <c r="E15" s="101"/>
      <c r="F15" s="101"/>
      <c r="G15" s="101"/>
      <c r="H15" s="101"/>
      <c r="I15" s="101"/>
      <c r="J15" s="101"/>
      <c r="K15" s="15"/>
      <c r="L15" s="6"/>
      <c r="M15" s="6"/>
      <c r="N15" s="6"/>
    </row>
    <row r="16" spans="1:15" ht="18.75" x14ac:dyDescent="0.3">
      <c r="A16" s="64"/>
      <c r="B16" s="68"/>
      <c r="C16" s="66"/>
      <c r="D16" s="66"/>
      <c r="E16" s="66"/>
      <c r="F16" s="66"/>
      <c r="G16" s="66"/>
      <c r="H16" s="66"/>
      <c r="I16" s="66"/>
      <c r="J16" s="66"/>
      <c r="K16" s="15"/>
      <c r="L16" s="6"/>
      <c r="M16" s="6"/>
      <c r="N16" s="6"/>
      <c r="O16" s="6"/>
    </row>
    <row r="17" spans="1:15" ht="18.75" x14ac:dyDescent="0.3">
      <c r="A17" s="64"/>
      <c r="B17" s="68"/>
      <c r="C17" s="85" t="s">
        <v>115</v>
      </c>
      <c r="D17" s="85" t="s">
        <v>112</v>
      </c>
      <c r="E17" s="86"/>
      <c r="F17" s="86"/>
      <c r="G17" s="70"/>
      <c r="H17" s="70"/>
      <c r="I17" s="70"/>
      <c r="J17" s="70"/>
      <c r="K17" s="15"/>
      <c r="L17" s="6"/>
      <c r="M17" s="6"/>
      <c r="N17" s="6"/>
      <c r="O17" s="6"/>
    </row>
    <row r="18" spans="1:15" ht="18.75" x14ac:dyDescent="0.3">
      <c r="A18" s="64"/>
      <c r="B18" s="68"/>
      <c r="C18" s="85" t="s">
        <v>114</v>
      </c>
      <c r="D18" s="86" t="s">
        <v>4</v>
      </c>
      <c r="E18" s="86" t="s">
        <v>5</v>
      </c>
      <c r="F18" s="86" t="s">
        <v>113</v>
      </c>
      <c r="G18" s="70"/>
      <c r="H18" s="70"/>
      <c r="I18" s="70"/>
      <c r="J18" s="70"/>
      <c r="K18" s="15"/>
      <c r="L18" s="6"/>
      <c r="M18" s="6"/>
      <c r="N18" s="6"/>
      <c r="O18" s="6"/>
    </row>
    <row r="19" spans="1:15" ht="18.75" x14ac:dyDescent="0.3">
      <c r="A19" s="64"/>
      <c r="B19" s="68"/>
      <c r="C19" s="87" t="s">
        <v>1</v>
      </c>
      <c r="D19" s="89">
        <v>5.7553956834532377E-2</v>
      </c>
      <c r="E19" s="89">
        <v>0.25179856115107913</v>
      </c>
      <c r="F19" s="89">
        <v>0.30935251798561153</v>
      </c>
      <c r="G19" s="70"/>
      <c r="H19" s="70"/>
      <c r="I19" s="70"/>
      <c r="J19" s="70"/>
      <c r="K19" s="15"/>
      <c r="L19" s="6"/>
      <c r="M19" s="6"/>
      <c r="N19" s="6"/>
      <c r="O19" s="6"/>
    </row>
    <row r="20" spans="1:15" ht="18.75" x14ac:dyDescent="0.3">
      <c r="A20" s="64"/>
      <c r="B20" s="68"/>
      <c r="C20" s="87" t="s">
        <v>2</v>
      </c>
      <c r="D20" s="89">
        <v>0.11510791366906475</v>
      </c>
      <c r="E20" s="89">
        <v>9.3525179856115109E-2</v>
      </c>
      <c r="F20" s="89">
        <v>0.20863309352517986</v>
      </c>
      <c r="G20" s="70"/>
      <c r="H20" s="70"/>
      <c r="I20" s="70"/>
      <c r="J20" s="70"/>
      <c r="K20" s="15"/>
      <c r="L20" s="6"/>
      <c r="M20" s="6"/>
      <c r="N20" s="6"/>
      <c r="O20" s="6"/>
    </row>
    <row r="21" spans="1:15" ht="18.75" x14ac:dyDescent="0.3">
      <c r="A21" s="64"/>
      <c r="B21" s="68"/>
      <c r="C21" s="87" t="s">
        <v>3</v>
      </c>
      <c r="D21" s="89">
        <v>0.16546762589928057</v>
      </c>
      <c r="E21" s="89">
        <v>0.31654676258992803</v>
      </c>
      <c r="F21" s="89">
        <v>0.48201438848920863</v>
      </c>
      <c r="G21" s="70"/>
      <c r="H21" s="70"/>
      <c r="I21" s="70"/>
      <c r="J21" s="70"/>
      <c r="K21" s="15"/>
      <c r="L21" s="6"/>
      <c r="M21" s="6"/>
      <c r="N21" s="6"/>
      <c r="O21" s="6"/>
    </row>
    <row r="22" spans="1:15" ht="18.75" x14ac:dyDescent="0.3">
      <c r="A22" s="64"/>
      <c r="B22" s="68"/>
      <c r="C22" s="87" t="s">
        <v>113</v>
      </c>
      <c r="D22" s="89">
        <v>0.33812949640287771</v>
      </c>
      <c r="E22" s="89">
        <v>0.66187050359712229</v>
      </c>
      <c r="F22" s="89">
        <v>1</v>
      </c>
      <c r="G22" s="70"/>
      <c r="H22" s="70"/>
      <c r="I22" s="70"/>
      <c r="J22" s="70"/>
      <c r="K22" s="15"/>
      <c r="L22" s="6"/>
      <c r="M22" s="6"/>
      <c r="N22" s="6"/>
      <c r="O22" s="6"/>
    </row>
    <row r="23" spans="1:15" ht="18.75" x14ac:dyDescent="0.3">
      <c r="A23" s="64"/>
      <c r="B23" s="68"/>
      <c r="C23" s="66"/>
      <c r="D23" s="66"/>
      <c r="E23" s="66"/>
      <c r="F23" s="66"/>
      <c r="G23" s="66"/>
      <c r="H23" s="66"/>
      <c r="I23" s="66"/>
      <c r="J23" s="66"/>
      <c r="K23" s="15"/>
      <c r="L23" s="6"/>
      <c r="M23" s="6"/>
      <c r="N23" s="6"/>
      <c r="O23" s="6"/>
    </row>
    <row r="24" spans="1:15" ht="54" customHeight="1" x14ac:dyDescent="0.3">
      <c r="A24" s="64"/>
      <c r="B24" s="22" t="s">
        <v>30</v>
      </c>
      <c r="C24" s="101" t="s">
        <v>46</v>
      </c>
      <c r="D24" s="101"/>
      <c r="E24" s="101"/>
      <c r="F24" s="101"/>
      <c r="G24" s="101"/>
      <c r="H24" s="101"/>
      <c r="I24" s="101"/>
      <c r="J24" s="101"/>
      <c r="K24" s="15"/>
      <c r="L24" s="6"/>
      <c r="M24" s="6"/>
      <c r="N24" s="6"/>
      <c r="O24" s="6"/>
    </row>
    <row r="25" spans="1:15" ht="18.75" x14ac:dyDescent="0.3">
      <c r="A25" s="64"/>
      <c r="B25" s="68"/>
      <c r="C25" s="7"/>
      <c r="D25" s="7"/>
      <c r="E25" s="7"/>
      <c r="F25" s="7"/>
      <c r="G25" s="7"/>
      <c r="H25" s="7"/>
      <c r="I25" s="7"/>
      <c r="J25" s="7"/>
      <c r="K25" s="15"/>
      <c r="L25" s="6"/>
      <c r="M25" s="6"/>
      <c r="N25" s="6"/>
      <c r="O25" s="6"/>
    </row>
    <row r="26" spans="1:15" ht="18.75" x14ac:dyDescent="0.3">
      <c r="A26" s="64"/>
      <c r="B26" s="68"/>
      <c r="C26" s="85" t="s">
        <v>115</v>
      </c>
      <c r="D26" s="85" t="s">
        <v>112</v>
      </c>
      <c r="E26" s="86"/>
      <c r="F26" s="86"/>
      <c r="G26" s="70"/>
      <c r="H26" s="70"/>
      <c r="I26" s="70"/>
      <c r="J26" s="70"/>
      <c r="K26" s="15"/>
      <c r="L26" s="6"/>
      <c r="M26" s="6"/>
      <c r="N26" s="6"/>
      <c r="O26" s="6"/>
    </row>
    <row r="27" spans="1:15" ht="18.75" x14ac:dyDescent="0.3">
      <c r="A27" s="64"/>
      <c r="B27" s="68"/>
      <c r="C27" s="85" t="s">
        <v>114</v>
      </c>
      <c r="D27" s="86" t="s">
        <v>4</v>
      </c>
      <c r="E27" s="86" t="s">
        <v>5</v>
      </c>
      <c r="F27" s="86" t="s">
        <v>113</v>
      </c>
      <c r="G27" s="70"/>
      <c r="H27" s="70"/>
      <c r="I27" s="70"/>
      <c r="J27" s="70"/>
      <c r="K27" s="15"/>
      <c r="L27" s="6"/>
      <c r="M27" s="6"/>
      <c r="N27" s="6"/>
      <c r="O27" s="6"/>
    </row>
    <row r="28" spans="1:15" ht="18.75" x14ac:dyDescent="0.3">
      <c r="A28" s="64"/>
      <c r="B28" s="68"/>
      <c r="C28" s="87" t="s">
        <v>1</v>
      </c>
      <c r="D28" s="89">
        <v>0.18604651162790697</v>
      </c>
      <c r="E28" s="89">
        <v>0.81395348837209303</v>
      </c>
      <c r="F28" s="89">
        <v>1</v>
      </c>
      <c r="G28" s="70"/>
      <c r="H28" s="70"/>
      <c r="I28" s="70"/>
      <c r="J28" s="70"/>
      <c r="K28" s="15"/>
      <c r="L28" s="6"/>
      <c r="M28" s="6"/>
      <c r="N28" s="6"/>
      <c r="O28" s="6"/>
    </row>
    <row r="29" spans="1:15" ht="18.75" x14ac:dyDescent="0.3">
      <c r="A29" s="64"/>
      <c r="B29" s="68"/>
      <c r="C29" s="87" t="s">
        <v>2</v>
      </c>
      <c r="D29" s="89">
        <v>0.55172413793103448</v>
      </c>
      <c r="E29" s="89">
        <v>0.44827586206896552</v>
      </c>
      <c r="F29" s="89">
        <v>1</v>
      </c>
      <c r="G29" s="70"/>
      <c r="H29" s="70"/>
      <c r="I29" s="70"/>
      <c r="J29" s="70"/>
      <c r="K29" s="15"/>
      <c r="L29" s="6"/>
      <c r="M29" s="6"/>
      <c r="N29" s="6"/>
      <c r="O29" s="6"/>
    </row>
    <row r="30" spans="1:15" ht="18.75" x14ac:dyDescent="0.3">
      <c r="A30" s="64"/>
      <c r="B30" s="68"/>
      <c r="C30" s="87" t="s">
        <v>3</v>
      </c>
      <c r="D30" s="89">
        <v>0.34328358208955223</v>
      </c>
      <c r="E30" s="89">
        <v>0.65671641791044777</v>
      </c>
      <c r="F30" s="89">
        <v>1</v>
      </c>
      <c r="G30" s="70"/>
      <c r="H30" s="70"/>
      <c r="I30" s="70"/>
      <c r="J30" s="70"/>
      <c r="K30" s="15"/>
      <c r="L30" s="6"/>
      <c r="M30" s="6"/>
      <c r="N30" s="6"/>
      <c r="O30" s="6"/>
    </row>
    <row r="31" spans="1:15" ht="18.75" x14ac:dyDescent="0.3">
      <c r="A31" s="64"/>
      <c r="B31" s="68"/>
      <c r="C31" s="87" t="s">
        <v>113</v>
      </c>
      <c r="D31" s="89">
        <v>0.33812949640287771</v>
      </c>
      <c r="E31" s="89">
        <v>0.66187050359712229</v>
      </c>
      <c r="F31" s="89">
        <v>1</v>
      </c>
      <c r="G31" s="70"/>
      <c r="H31" s="70"/>
      <c r="I31" s="70"/>
      <c r="J31" s="70"/>
      <c r="K31" s="15"/>
      <c r="L31" s="6"/>
      <c r="M31" s="6"/>
      <c r="N31" s="6"/>
      <c r="O31" s="6"/>
    </row>
    <row r="32" spans="1:15" ht="18.75" x14ac:dyDescent="0.3">
      <c r="A32" s="64"/>
      <c r="B32" s="68"/>
      <c r="C32" s="7"/>
      <c r="D32" s="7"/>
      <c r="E32" s="7"/>
      <c r="F32" s="7"/>
      <c r="G32" s="7"/>
      <c r="H32" s="7"/>
      <c r="I32" s="7"/>
      <c r="J32" s="7"/>
      <c r="K32" s="15"/>
      <c r="L32" s="6"/>
      <c r="M32" s="6"/>
      <c r="N32" s="6"/>
      <c r="O32" s="6"/>
    </row>
    <row r="33" spans="1:15" ht="36" customHeight="1" x14ac:dyDescent="0.3">
      <c r="A33" s="64"/>
      <c r="B33" s="68"/>
      <c r="C33" s="101" t="s">
        <v>43</v>
      </c>
      <c r="D33" s="101"/>
      <c r="E33" s="101"/>
      <c r="F33" s="101"/>
      <c r="G33" s="101"/>
      <c r="H33" s="101"/>
      <c r="I33" s="101"/>
      <c r="J33" s="101"/>
      <c r="K33" s="15"/>
      <c r="L33" s="6"/>
      <c r="M33" s="6"/>
      <c r="N33" s="6"/>
      <c r="O33" s="6"/>
    </row>
    <row r="34" spans="1:15" ht="18" customHeight="1" x14ac:dyDescent="0.3">
      <c r="A34" s="64"/>
      <c r="B34" s="68"/>
      <c r="C34" s="67"/>
      <c r="D34" s="75"/>
      <c r="E34" s="75"/>
      <c r="F34" s="67"/>
      <c r="G34" s="67"/>
      <c r="H34" s="80"/>
      <c r="I34" s="21"/>
      <c r="J34" s="75"/>
      <c r="K34" s="15"/>
      <c r="L34" s="6"/>
      <c r="M34" s="6"/>
      <c r="N34" s="6"/>
      <c r="O34" s="6"/>
    </row>
    <row r="35" spans="1:15" ht="18.75" x14ac:dyDescent="0.3">
      <c r="A35" s="64"/>
      <c r="B35" s="23" t="s">
        <v>31</v>
      </c>
      <c r="C35" s="74" t="s">
        <v>88</v>
      </c>
      <c r="D35" s="74"/>
      <c r="E35" s="74"/>
      <c r="F35" s="66"/>
      <c r="G35" s="70"/>
      <c r="H35" s="70"/>
      <c r="I35" s="70"/>
      <c r="J35" s="104">
        <f>92/139</f>
        <v>0.66187050359712229</v>
      </c>
      <c r="K35" s="15"/>
      <c r="L35" s="6"/>
      <c r="M35" s="6"/>
      <c r="N35" s="6"/>
      <c r="O35" s="6"/>
    </row>
    <row r="36" spans="1:15" ht="18.75" x14ac:dyDescent="0.3">
      <c r="A36" s="64"/>
      <c r="B36" s="23" t="s">
        <v>32</v>
      </c>
      <c r="C36" s="24" t="s">
        <v>47</v>
      </c>
      <c r="D36" s="74"/>
      <c r="E36" s="74"/>
      <c r="F36" s="69"/>
      <c r="G36" s="70"/>
      <c r="H36" s="70"/>
      <c r="I36" s="70"/>
      <c r="J36" s="105" t="s">
        <v>116</v>
      </c>
      <c r="K36" s="15"/>
      <c r="L36" s="6"/>
      <c r="M36" s="6"/>
      <c r="N36" s="6"/>
      <c r="O36" s="6"/>
    </row>
    <row r="37" spans="1:15" ht="18.75" x14ac:dyDescent="0.3">
      <c r="A37" s="64"/>
      <c r="B37" s="23" t="s">
        <v>33</v>
      </c>
      <c r="C37" s="24" t="s">
        <v>89</v>
      </c>
      <c r="D37" s="74"/>
      <c r="E37" s="74"/>
      <c r="F37" s="69"/>
      <c r="G37" s="70"/>
      <c r="H37" s="70"/>
      <c r="I37" s="70"/>
      <c r="J37" s="104">
        <f>44/139</f>
        <v>0.31654676258992803</v>
      </c>
      <c r="K37" s="15"/>
      <c r="L37" s="6"/>
      <c r="M37" s="6"/>
      <c r="N37" s="6"/>
      <c r="O37" s="6"/>
    </row>
    <row r="38" spans="1:15" ht="18.75" x14ac:dyDescent="0.3">
      <c r="A38" s="64"/>
      <c r="B38" s="23" t="s">
        <v>34</v>
      </c>
      <c r="C38" s="24" t="s">
        <v>48</v>
      </c>
      <c r="D38" s="74"/>
      <c r="E38" s="74"/>
      <c r="F38" s="69"/>
      <c r="G38" s="70"/>
      <c r="H38" s="70"/>
      <c r="I38" s="70"/>
      <c r="J38" s="105" t="s">
        <v>117</v>
      </c>
      <c r="K38" s="15"/>
      <c r="L38" s="6"/>
      <c r="M38" s="6"/>
      <c r="N38" s="6"/>
      <c r="O38" s="6"/>
    </row>
    <row r="39" spans="1:15" ht="18.75" x14ac:dyDescent="0.3">
      <c r="A39" s="64"/>
      <c r="B39" s="23" t="s">
        <v>35</v>
      </c>
      <c r="C39" s="24" t="s">
        <v>90</v>
      </c>
      <c r="D39" s="74"/>
      <c r="E39" s="74"/>
      <c r="F39" s="69"/>
      <c r="G39" s="70"/>
      <c r="H39" s="70"/>
      <c r="I39" s="70"/>
      <c r="J39" s="104">
        <f>44/67</f>
        <v>0.65671641791044777</v>
      </c>
      <c r="K39" s="15"/>
      <c r="L39" s="6"/>
      <c r="M39" s="6"/>
      <c r="N39" s="6"/>
      <c r="O39" s="6"/>
    </row>
    <row r="40" spans="1:15" ht="18.75" x14ac:dyDescent="0.3">
      <c r="A40" s="64"/>
      <c r="B40" s="23" t="s">
        <v>36</v>
      </c>
      <c r="C40" s="24" t="s">
        <v>49</v>
      </c>
      <c r="D40" s="74"/>
      <c r="E40" s="74"/>
      <c r="F40" s="69"/>
      <c r="G40" s="70"/>
      <c r="H40" s="70"/>
      <c r="I40" s="70"/>
      <c r="J40" s="105" t="s">
        <v>118</v>
      </c>
      <c r="K40" s="15"/>
      <c r="L40" s="6"/>
      <c r="M40" s="6"/>
      <c r="N40" s="6"/>
      <c r="O40" s="6"/>
    </row>
    <row r="41" spans="1:15" ht="18.75" x14ac:dyDescent="0.3">
      <c r="A41" s="64"/>
      <c r="B41" s="23" t="s">
        <v>37</v>
      </c>
      <c r="C41" s="24" t="s">
        <v>91</v>
      </c>
      <c r="D41" s="74"/>
      <c r="E41" s="74"/>
      <c r="F41" s="69"/>
      <c r="G41" s="70"/>
      <c r="H41" s="70"/>
      <c r="I41" s="70"/>
      <c r="J41" s="104">
        <f>35/43</f>
        <v>0.81395348837209303</v>
      </c>
      <c r="K41" s="15"/>
      <c r="L41" s="6"/>
      <c r="M41" s="6"/>
      <c r="N41" s="6"/>
      <c r="O41" s="6"/>
    </row>
    <row r="42" spans="1:15" ht="18.75" x14ac:dyDescent="0.3">
      <c r="A42" s="64"/>
      <c r="B42" s="23" t="s">
        <v>38</v>
      </c>
      <c r="C42" s="25" t="s">
        <v>107</v>
      </c>
      <c r="D42" s="74"/>
      <c r="E42" s="74"/>
      <c r="F42" s="69"/>
      <c r="G42" s="70"/>
      <c r="H42" s="70"/>
      <c r="I42" s="70"/>
      <c r="J42" s="106"/>
      <c r="K42" s="15"/>
      <c r="L42" s="6"/>
      <c r="M42" s="6"/>
      <c r="N42" s="6"/>
      <c r="O42" s="6"/>
    </row>
    <row r="43" spans="1:15" ht="18.75" x14ac:dyDescent="0.3">
      <c r="A43" s="64"/>
      <c r="B43" s="23"/>
      <c r="C43" s="25" t="s">
        <v>108</v>
      </c>
      <c r="D43" s="74"/>
      <c r="E43" s="74"/>
      <c r="F43" s="69"/>
      <c r="G43" s="70"/>
      <c r="H43" s="70"/>
      <c r="I43" s="70"/>
      <c r="J43" s="104">
        <f>16/139</f>
        <v>0.11510791366906475</v>
      </c>
      <c r="K43" s="15"/>
      <c r="L43" s="6"/>
      <c r="M43" s="6"/>
      <c r="N43" s="6"/>
      <c r="O43" s="6"/>
    </row>
    <row r="44" spans="1:15" ht="18.75" x14ac:dyDescent="0.3">
      <c r="A44" s="64"/>
      <c r="B44" s="23"/>
      <c r="C44" s="25"/>
      <c r="D44" s="74"/>
      <c r="E44" s="74"/>
      <c r="F44" s="69"/>
      <c r="G44" s="70"/>
      <c r="H44" s="70"/>
      <c r="I44" s="70"/>
      <c r="J44" s="26"/>
      <c r="K44" s="15"/>
      <c r="L44" s="6"/>
      <c r="M44" s="6"/>
      <c r="N44" s="6"/>
      <c r="O44" s="6"/>
    </row>
    <row r="45" spans="1:15" ht="36" customHeight="1" x14ac:dyDescent="0.3">
      <c r="A45" s="64"/>
      <c r="B45" s="22" t="s">
        <v>39</v>
      </c>
      <c r="C45" s="101" t="s">
        <v>110</v>
      </c>
      <c r="D45" s="101"/>
      <c r="E45" s="101"/>
      <c r="F45" s="101"/>
      <c r="G45" s="101"/>
      <c r="H45" s="101"/>
      <c r="I45" s="101"/>
      <c r="J45" s="101"/>
      <c r="K45" s="15"/>
      <c r="L45" s="6"/>
      <c r="M45" s="6"/>
      <c r="N45" s="6"/>
      <c r="O45" s="6"/>
    </row>
    <row r="46" spans="1:15" s="1" customFormat="1" ht="18.75" x14ac:dyDescent="0.3">
      <c r="A46" s="9"/>
      <c r="B46" s="98" t="s">
        <v>0</v>
      </c>
      <c r="C46" s="98"/>
      <c r="D46" s="98"/>
      <c r="E46" s="98"/>
      <c r="F46" s="98"/>
      <c r="G46" s="63"/>
      <c r="H46" s="63"/>
      <c r="I46" s="63"/>
      <c r="J46" s="63"/>
      <c r="K46" s="12"/>
    </row>
    <row r="47" spans="1:15" ht="300" customHeight="1" x14ac:dyDescent="0.3">
      <c r="A47" s="64"/>
      <c r="B47" s="14"/>
      <c r="C47" s="102"/>
      <c r="D47" s="102"/>
      <c r="E47" s="102"/>
      <c r="F47" s="102"/>
      <c r="G47" s="102"/>
      <c r="H47" s="82"/>
      <c r="I47" s="65"/>
      <c r="J47" s="65"/>
      <c r="K47" s="15"/>
      <c r="L47" s="6"/>
      <c r="M47" s="6"/>
      <c r="N47" s="6"/>
      <c r="O47" s="6"/>
    </row>
    <row r="48" spans="1:15" ht="18" customHeight="1" x14ac:dyDescent="0.3">
      <c r="A48" s="64"/>
      <c r="B48" s="14"/>
      <c r="C48" s="65"/>
      <c r="D48" s="74"/>
      <c r="E48" s="74"/>
      <c r="F48" s="65"/>
      <c r="G48" s="65"/>
      <c r="H48" s="74"/>
      <c r="I48" s="65"/>
      <c r="J48" s="65"/>
      <c r="K48" s="15"/>
      <c r="L48" s="6"/>
      <c r="M48" s="6"/>
      <c r="N48" s="6"/>
      <c r="O48" s="6"/>
    </row>
    <row r="49" spans="1:15" ht="36" customHeight="1" x14ac:dyDescent="0.3">
      <c r="A49" s="64"/>
      <c r="B49" s="22" t="s">
        <v>40</v>
      </c>
      <c r="C49" s="101" t="s">
        <v>109</v>
      </c>
      <c r="D49" s="101"/>
      <c r="E49" s="101"/>
      <c r="F49" s="101"/>
      <c r="G49" s="101"/>
      <c r="H49" s="101"/>
      <c r="I49" s="101"/>
      <c r="J49" s="101"/>
      <c r="K49" s="15"/>
      <c r="L49" s="6"/>
      <c r="M49" s="6"/>
      <c r="N49" s="6"/>
      <c r="O49" s="6"/>
    </row>
    <row r="50" spans="1:15" ht="18.75" x14ac:dyDescent="0.3">
      <c r="A50" s="64"/>
      <c r="B50" s="14"/>
      <c r="C50" s="67"/>
      <c r="D50" s="75"/>
      <c r="E50" s="75"/>
      <c r="F50" s="65"/>
      <c r="G50" s="65"/>
      <c r="H50" s="74"/>
      <c r="I50" s="65"/>
      <c r="J50" s="65"/>
      <c r="K50" s="15"/>
      <c r="L50" s="6"/>
      <c r="M50" s="6"/>
      <c r="N50" s="6"/>
      <c r="O50" s="6"/>
    </row>
    <row r="51" spans="1:15" ht="300" customHeight="1" x14ac:dyDescent="0.3">
      <c r="A51" s="64"/>
      <c r="B51" s="14"/>
      <c r="C51" s="102"/>
      <c r="D51" s="102"/>
      <c r="E51" s="102"/>
      <c r="F51" s="102"/>
      <c r="G51" s="102"/>
      <c r="H51" s="82"/>
      <c r="I51" s="65"/>
      <c r="J51" s="65"/>
      <c r="K51" s="15"/>
      <c r="L51" s="6"/>
      <c r="M51" s="6"/>
      <c r="N51" s="6"/>
      <c r="O51" s="6"/>
    </row>
    <row r="52" spans="1:15" ht="18" customHeight="1" x14ac:dyDescent="0.3">
      <c r="A52" s="64"/>
      <c r="B52" s="14"/>
      <c r="C52" s="65"/>
      <c r="D52" s="74"/>
      <c r="E52" s="74"/>
      <c r="F52" s="65"/>
      <c r="G52" s="65"/>
      <c r="H52" s="74"/>
      <c r="I52" s="65"/>
      <c r="J52" s="65"/>
      <c r="K52" s="15"/>
      <c r="L52" s="6"/>
      <c r="M52" s="6"/>
      <c r="N52" s="6"/>
      <c r="O52" s="6"/>
    </row>
    <row r="53" spans="1:15" ht="36" customHeight="1" x14ac:dyDescent="0.3">
      <c r="A53" s="64"/>
      <c r="B53" s="22" t="s">
        <v>41</v>
      </c>
      <c r="C53" s="101" t="s">
        <v>50</v>
      </c>
      <c r="D53" s="101"/>
      <c r="E53" s="101"/>
      <c r="F53" s="101"/>
      <c r="G53" s="101"/>
      <c r="H53" s="101"/>
      <c r="I53" s="101"/>
      <c r="J53" s="101"/>
      <c r="K53" s="15"/>
      <c r="L53" s="6"/>
      <c r="M53" s="6"/>
      <c r="N53" s="6"/>
      <c r="O53" s="6"/>
    </row>
    <row r="54" spans="1:15" ht="18.75" x14ac:dyDescent="0.3">
      <c r="A54" s="64"/>
      <c r="B54" s="68"/>
      <c r="C54" s="67"/>
      <c r="D54" s="75"/>
      <c r="E54" s="75"/>
      <c r="F54" s="7"/>
      <c r="G54" s="65"/>
      <c r="H54" s="74"/>
      <c r="I54" s="65"/>
      <c r="J54" s="65"/>
      <c r="K54" s="15"/>
      <c r="L54" s="6"/>
      <c r="M54" s="6"/>
      <c r="N54" s="6"/>
      <c r="O54" s="6"/>
    </row>
    <row r="55" spans="1:15" ht="36" customHeight="1" x14ac:dyDescent="0.3">
      <c r="A55" s="64"/>
      <c r="B55" s="68" t="s">
        <v>19</v>
      </c>
      <c r="C55" s="101" t="s">
        <v>22</v>
      </c>
      <c r="D55" s="101"/>
      <c r="E55" s="101"/>
      <c r="F55" s="101"/>
      <c r="G55" s="101"/>
      <c r="H55" s="101"/>
      <c r="I55" s="101"/>
      <c r="J55" s="101"/>
      <c r="K55" s="15"/>
      <c r="L55" s="6"/>
      <c r="M55" s="6"/>
      <c r="N55" s="6"/>
      <c r="O55" s="6"/>
    </row>
    <row r="56" spans="1:15" ht="18.75" x14ac:dyDescent="0.3">
      <c r="A56" s="64"/>
      <c r="B56" s="68" t="s">
        <v>6</v>
      </c>
      <c r="C56" s="103" t="s">
        <v>23</v>
      </c>
      <c r="D56" s="103"/>
      <c r="E56" s="103"/>
      <c r="F56" s="103"/>
      <c r="G56" s="103"/>
      <c r="H56" s="103"/>
      <c r="I56" s="103"/>
      <c r="J56" s="103"/>
      <c r="K56" s="15"/>
      <c r="L56" s="6"/>
      <c r="M56" s="6"/>
      <c r="N56" s="6"/>
      <c r="O56" s="6"/>
    </row>
    <row r="57" spans="1:15" ht="18.75" x14ac:dyDescent="0.3">
      <c r="A57" s="64"/>
      <c r="B57" s="68" t="s">
        <v>20</v>
      </c>
      <c r="C57" s="103" t="s">
        <v>24</v>
      </c>
      <c r="D57" s="103"/>
      <c r="E57" s="103"/>
      <c r="F57" s="103"/>
      <c r="G57" s="103"/>
      <c r="H57" s="103"/>
      <c r="I57" s="103"/>
      <c r="J57" s="103"/>
      <c r="K57" s="15"/>
      <c r="L57" s="6"/>
      <c r="M57" s="6"/>
      <c r="N57" s="6"/>
      <c r="O57" s="6"/>
    </row>
    <row r="58" spans="1:15" ht="18.75" x14ac:dyDescent="0.3">
      <c r="A58" s="64"/>
      <c r="B58" s="68" t="s">
        <v>21</v>
      </c>
      <c r="C58" s="103" t="s">
        <v>25</v>
      </c>
      <c r="D58" s="103"/>
      <c r="E58" s="103"/>
      <c r="F58" s="103"/>
      <c r="G58" s="103"/>
      <c r="H58" s="103"/>
      <c r="I58" s="103"/>
      <c r="J58" s="103"/>
      <c r="K58" s="15"/>
      <c r="L58" s="6"/>
      <c r="M58" s="6"/>
      <c r="N58" s="6"/>
      <c r="O58" s="6"/>
    </row>
    <row r="59" spans="1:15" ht="18.75" x14ac:dyDescent="0.3">
      <c r="A59" s="64"/>
      <c r="B59" s="68"/>
      <c r="C59" s="77"/>
      <c r="D59" s="77"/>
      <c r="E59" s="77"/>
      <c r="F59" s="77"/>
      <c r="G59" s="77"/>
      <c r="H59" s="79"/>
      <c r="I59" s="77"/>
      <c r="J59" s="77"/>
      <c r="K59" s="15"/>
      <c r="L59" s="6"/>
      <c r="M59" s="6"/>
      <c r="N59" s="6"/>
      <c r="O59" s="6"/>
    </row>
    <row r="60" spans="1:15" ht="18.75" x14ac:dyDescent="0.3">
      <c r="A60" s="64"/>
      <c r="B60" s="68"/>
      <c r="C60" s="78" t="s">
        <v>19</v>
      </c>
      <c r="D60" s="77"/>
      <c r="E60" s="77"/>
      <c r="F60" s="77"/>
      <c r="G60" s="77"/>
      <c r="H60" s="79"/>
      <c r="I60" s="77"/>
      <c r="J60" s="77"/>
      <c r="K60" s="15"/>
      <c r="L60" s="6"/>
      <c r="M60" s="6"/>
      <c r="N60" s="6"/>
      <c r="O60" s="6"/>
    </row>
    <row r="61" spans="1:15" ht="18.75" x14ac:dyDescent="0.3">
      <c r="A61" s="64"/>
      <c r="B61" s="14"/>
      <c r="C61" s="7"/>
      <c r="D61" s="7"/>
      <c r="E61" s="7"/>
      <c r="F61" s="65"/>
      <c r="G61" s="65"/>
      <c r="H61" s="74"/>
      <c r="I61" s="65"/>
      <c r="J61" s="7"/>
      <c r="K61" s="15"/>
      <c r="L61" s="6"/>
      <c r="M61" s="6"/>
      <c r="N61" s="6"/>
      <c r="O61" s="6"/>
    </row>
    <row r="62" spans="1:15" ht="36" customHeight="1" x14ac:dyDescent="0.3">
      <c r="A62" s="64"/>
      <c r="B62" s="27" t="s">
        <v>42</v>
      </c>
      <c r="C62" s="101" t="s">
        <v>51</v>
      </c>
      <c r="D62" s="101"/>
      <c r="E62" s="101"/>
      <c r="F62" s="101"/>
      <c r="G62" s="101"/>
      <c r="H62" s="101"/>
      <c r="I62" s="101"/>
      <c r="J62" s="101"/>
      <c r="K62" s="15"/>
      <c r="L62" s="6"/>
      <c r="M62" s="6"/>
      <c r="N62" s="6"/>
      <c r="O62" s="6"/>
    </row>
    <row r="63" spans="1:15" ht="18.75" x14ac:dyDescent="0.3">
      <c r="A63" s="64"/>
      <c r="B63" s="14"/>
      <c r="C63" s="74"/>
      <c r="D63" s="74"/>
      <c r="E63" s="74"/>
      <c r="F63" s="74"/>
      <c r="G63" s="74"/>
      <c r="H63" s="74"/>
      <c r="I63" s="74"/>
      <c r="J63" s="7"/>
      <c r="K63" s="15"/>
      <c r="L63" s="6"/>
      <c r="M63" s="6"/>
      <c r="N63" s="6"/>
      <c r="O63" s="6"/>
    </row>
    <row r="64" spans="1:15" ht="18.75" x14ac:dyDescent="0.3">
      <c r="A64" s="64"/>
      <c r="B64" s="14"/>
      <c r="C64" s="78" t="s">
        <v>4</v>
      </c>
      <c r="D64" s="74"/>
      <c r="E64" s="74"/>
      <c r="F64" s="74"/>
      <c r="G64" s="74"/>
      <c r="H64" s="74"/>
      <c r="I64" s="74"/>
      <c r="J64" s="7"/>
      <c r="K64" s="15"/>
      <c r="L64" s="6"/>
      <c r="M64" s="6"/>
      <c r="N64" s="6"/>
      <c r="O64" s="6"/>
    </row>
    <row r="65" spans="1:15" ht="19.5" thickBot="1" x14ac:dyDescent="0.35">
      <c r="A65" s="71"/>
      <c r="B65" s="72"/>
      <c r="C65" s="73"/>
      <c r="D65" s="73"/>
      <c r="E65" s="73"/>
      <c r="F65" s="73"/>
      <c r="G65" s="73"/>
      <c r="H65" s="73"/>
      <c r="I65" s="73"/>
      <c r="J65" s="16"/>
      <c r="K65" s="17"/>
      <c r="L65" s="6"/>
      <c r="M65" s="6"/>
      <c r="N65" s="6"/>
      <c r="O65" s="6"/>
    </row>
    <row r="66" spans="1:15" ht="18" customHeight="1" thickTop="1" x14ac:dyDescent="0.3">
      <c r="B66" s="84"/>
      <c r="C66" s="5"/>
      <c r="D66" s="5"/>
      <c r="E66" s="5"/>
      <c r="F66" s="5"/>
      <c r="G66" s="6"/>
      <c r="H66" s="6"/>
      <c r="I66" s="6"/>
      <c r="J66" s="6"/>
      <c r="K66" s="6"/>
      <c r="L66" s="6"/>
      <c r="M66" s="6"/>
      <c r="N66" s="6"/>
      <c r="O66" s="6"/>
    </row>
  </sheetData>
  <mergeCells count="17">
    <mergeCell ref="C47:G47"/>
    <mergeCell ref="C51:G51"/>
    <mergeCell ref="C62:J62"/>
    <mergeCell ref="C53:J53"/>
    <mergeCell ref="C55:J55"/>
    <mergeCell ref="C56:J56"/>
    <mergeCell ref="C57:J57"/>
    <mergeCell ref="C58:J58"/>
    <mergeCell ref="C49:J49"/>
    <mergeCell ref="B46:F46"/>
    <mergeCell ref="B2:J2"/>
    <mergeCell ref="B4:J4"/>
    <mergeCell ref="C6:J6"/>
    <mergeCell ref="C15:J15"/>
    <mergeCell ref="C24:J24"/>
    <mergeCell ref="C33:J33"/>
    <mergeCell ref="C45:J45"/>
  </mergeCells>
  <dataValidations xWindow="882" yWindow="281" count="3">
    <dataValidation type="list" allowBlank="1" showInputMessage="1" showErrorMessage="1" promptTitle="To answer question" prompt="choose from drop-down menu." sqref="C60">
      <formula1>"A, B, C, D"</formula1>
    </dataValidation>
    <dataValidation type="list" allowBlank="1" showInputMessage="1" showErrorMessage="1" promptTitle="To answer question" prompt="choose from drop-down menu." sqref="C64">
      <formula1>"Yes, No"</formula1>
    </dataValidation>
    <dataValidation type="list" allowBlank="1" showInputMessage="1" showErrorMessage="1" promptTitle="To answer question" prompt="choose from drop-down menu." sqref="J40 J36 J38">
      <formula1>"Joint, Marginal, Conditional"</formula1>
    </dataValidation>
  </dataValidations>
  <pageMargins left="0.7" right="0.7" top="0.75" bottom="0.75" header="0.3" footer="0.3"/>
  <pageSetup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2"/>
  <sheetViews>
    <sheetView zoomScaleNormal="100" workbookViewId="0">
      <pane ySplit="1" topLeftCell="A2" activePane="bottomLeft" state="frozen"/>
      <selection pane="bottomLeft" activeCell="K17" sqref="K17"/>
    </sheetView>
  </sheetViews>
  <sheetFormatPr defaultRowHeight="15" x14ac:dyDescent="0.25"/>
  <cols>
    <col min="1" max="1" width="7.5703125" bestFit="1" customWidth="1"/>
    <col min="2" max="2" width="7.28515625" bestFit="1" customWidth="1"/>
    <col min="3" max="3" width="14.7109375" bestFit="1" customWidth="1"/>
    <col min="4" max="4" width="10.5703125" bestFit="1" customWidth="1"/>
    <col min="5" max="5" width="10.85546875" bestFit="1" customWidth="1"/>
    <col min="6" max="6" width="10.42578125" bestFit="1" customWidth="1"/>
    <col min="8" max="8" width="19.7109375" customWidth="1"/>
    <col min="9" max="9" width="23.28515625" customWidth="1"/>
    <col min="10" max="10" width="15.140625" customWidth="1"/>
    <col min="11" max="11" width="16.140625" customWidth="1"/>
    <col min="12" max="12" width="11.28515625" bestFit="1" customWidth="1"/>
  </cols>
  <sheetData>
    <row r="1" spans="1:6" x14ac:dyDescent="0.25">
      <c r="A1" s="82" t="s">
        <v>7</v>
      </c>
      <c r="B1" s="82" t="s">
        <v>8</v>
      </c>
      <c r="C1" s="82" t="s">
        <v>9</v>
      </c>
      <c r="D1" s="82" t="s">
        <v>10</v>
      </c>
      <c r="E1" s="82" t="s">
        <v>11</v>
      </c>
      <c r="F1" s="82" t="s">
        <v>12</v>
      </c>
    </row>
    <row r="2" spans="1:6" x14ac:dyDescent="0.25">
      <c r="A2" s="82" t="s">
        <v>13</v>
      </c>
      <c r="B2" s="82" t="s">
        <v>14</v>
      </c>
      <c r="C2" s="82" t="s">
        <v>15</v>
      </c>
      <c r="D2" s="82" t="s">
        <v>5</v>
      </c>
      <c r="E2" s="82" t="s">
        <v>3</v>
      </c>
      <c r="F2" s="82">
        <v>90</v>
      </c>
    </row>
    <row r="3" spans="1:6" x14ac:dyDescent="0.25">
      <c r="A3" s="82" t="s">
        <v>13</v>
      </c>
      <c r="B3" s="82" t="s">
        <v>16</v>
      </c>
      <c r="C3" s="82" t="s">
        <v>17</v>
      </c>
      <c r="D3" s="82" t="s">
        <v>4</v>
      </c>
      <c r="E3" s="82" t="s">
        <v>3</v>
      </c>
      <c r="F3" s="82">
        <v>75</v>
      </c>
    </row>
    <row r="4" spans="1:6" x14ac:dyDescent="0.25">
      <c r="A4" s="82" t="s">
        <v>13</v>
      </c>
      <c r="B4" s="82" t="s">
        <v>16</v>
      </c>
      <c r="C4" s="82" t="s">
        <v>17</v>
      </c>
      <c r="D4" s="82" t="s">
        <v>5</v>
      </c>
      <c r="E4" s="82" t="s">
        <v>3</v>
      </c>
      <c r="F4" s="82">
        <v>90</v>
      </c>
    </row>
    <row r="5" spans="1:6" x14ac:dyDescent="0.25">
      <c r="A5" s="82" t="s">
        <v>13</v>
      </c>
      <c r="B5" s="82" t="s">
        <v>14</v>
      </c>
      <c r="C5" s="82" t="s">
        <v>17</v>
      </c>
      <c r="D5" s="82" t="s">
        <v>5</v>
      </c>
      <c r="E5" s="82" t="s">
        <v>1</v>
      </c>
      <c r="F5" s="82">
        <v>40</v>
      </c>
    </row>
    <row r="6" spans="1:6" x14ac:dyDescent="0.25">
      <c r="A6" s="82" t="s">
        <v>18</v>
      </c>
      <c r="B6" s="82" t="s">
        <v>14</v>
      </c>
      <c r="C6" s="82" t="s">
        <v>15</v>
      </c>
      <c r="D6" s="82" t="s">
        <v>4</v>
      </c>
      <c r="E6" s="82" t="s">
        <v>2</v>
      </c>
      <c r="F6" s="82">
        <v>0</v>
      </c>
    </row>
    <row r="7" spans="1:6" x14ac:dyDescent="0.25">
      <c r="A7" s="82" t="s">
        <v>18</v>
      </c>
      <c r="B7" s="82" t="s">
        <v>16</v>
      </c>
      <c r="C7" s="82" t="s">
        <v>17</v>
      </c>
      <c r="D7" s="82" t="s">
        <v>5</v>
      </c>
      <c r="E7" s="82" t="s">
        <v>1</v>
      </c>
      <c r="F7" s="82">
        <v>99</v>
      </c>
    </row>
    <row r="8" spans="1:6" x14ac:dyDescent="0.25">
      <c r="A8" s="82" t="s">
        <v>13</v>
      </c>
      <c r="B8" s="82" t="s">
        <v>14</v>
      </c>
      <c r="C8" s="82" t="s">
        <v>17</v>
      </c>
      <c r="D8" s="82" t="s">
        <v>5</v>
      </c>
      <c r="E8" s="82" t="s">
        <v>3</v>
      </c>
      <c r="F8" s="82">
        <v>75</v>
      </c>
    </row>
    <row r="9" spans="1:6" x14ac:dyDescent="0.25">
      <c r="A9" s="82" t="s">
        <v>13</v>
      </c>
      <c r="B9" s="82" t="s">
        <v>14</v>
      </c>
      <c r="C9" s="82" t="s">
        <v>15</v>
      </c>
      <c r="D9" s="82" t="s">
        <v>5</v>
      </c>
      <c r="E9" s="82" t="s">
        <v>1</v>
      </c>
      <c r="F9" s="82">
        <v>75</v>
      </c>
    </row>
    <row r="10" spans="1:6" x14ac:dyDescent="0.25">
      <c r="A10" s="82" t="s">
        <v>13</v>
      </c>
      <c r="B10" s="82" t="s">
        <v>14</v>
      </c>
      <c r="C10" s="82" t="s">
        <v>17</v>
      </c>
      <c r="D10" s="82" t="s">
        <v>5</v>
      </c>
      <c r="E10" s="82" t="s">
        <v>3</v>
      </c>
      <c r="F10" s="82">
        <v>50</v>
      </c>
    </row>
    <row r="11" spans="1:6" x14ac:dyDescent="0.25">
      <c r="A11" s="82" t="s">
        <v>13</v>
      </c>
      <c r="B11" s="82" t="s">
        <v>14</v>
      </c>
      <c r="C11" s="82" t="s">
        <v>15</v>
      </c>
      <c r="D11" s="82" t="s">
        <v>5</v>
      </c>
      <c r="E11" s="82" t="s">
        <v>3</v>
      </c>
      <c r="F11" s="82">
        <v>90</v>
      </c>
    </row>
    <row r="12" spans="1:6" x14ac:dyDescent="0.25">
      <c r="A12" s="82" t="s">
        <v>18</v>
      </c>
      <c r="B12" s="82" t="s">
        <v>16</v>
      </c>
      <c r="C12" s="82" t="s">
        <v>17</v>
      </c>
      <c r="D12" s="82" t="s">
        <v>4</v>
      </c>
      <c r="E12" s="82" t="s">
        <v>2</v>
      </c>
      <c r="F12" s="82">
        <v>50</v>
      </c>
    </row>
    <row r="13" spans="1:6" x14ac:dyDescent="0.25">
      <c r="A13" s="82" t="s">
        <v>18</v>
      </c>
      <c r="B13" s="82" t="s">
        <v>14</v>
      </c>
      <c r="C13" s="82" t="s">
        <v>17</v>
      </c>
      <c r="D13" s="82" t="s">
        <v>5</v>
      </c>
      <c r="E13" s="82" t="s">
        <v>3</v>
      </c>
      <c r="F13" s="82">
        <v>78</v>
      </c>
    </row>
    <row r="14" spans="1:6" x14ac:dyDescent="0.25">
      <c r="A14" s="82" t="s">
        <v>18</v>
      </c>
      <c r="B14" s="82" t="s">
        <v>16</v>
      </c>
      <c r="C14" s="82" t="s">
        <v>17</v>
      </c>
      <c r="D14" s="82" t="s">
        <v>5</v>
      </c>
      <c r="E14" s="82" t="s">
        <v>3</v>
      </c>
      <c r="F14" s="82">
        <v>50</v>
      </c>
    </row>
    <row r="15" spans="1:6" x14ac:dyDescent="0.25">
      <c r="A15" s="82" t="s">
        <v>13</v>
      </c>
      <c r="B15" s="82" t="s">
        <v>14</v>
      </c>
      <c r="C15" s="82" t="s">
        <v>17</v>
      </c>
      <c r="D15" s="82" t="s">
        <v>5</v>
      </c>
      <c r="E15" s="82" t="s">
        <v>1</v>
      </c>
      <c r="F15" s="82">
        <v>100</v>
      </c>
    </row>
    <row r="16" spans="1:6" x14ac:dyDescent="0.25">
      <c r="A16" s="82" t="s">
        <v>18</v>
      </c>
      <c r="B16" s="82" t="s">
        <v>14</v>
      </c>
      <c r="C16" s="82" t="s">
        <v>17</v>
      </c>
      <c r="D16" s="82" t="s">
        <v>5</v>
      </c>
      <c r="E16" s="82" t="s">
        <v>3</v>
      </c>
      <c r="F16" s="82">
        <v>100</v>
      </c>
    </row>
    <row r="17" spans="1:6" x14ac:dyDescent="0.25">
      <c r="A17" s="82" t="s">
        <v>18</v>
      </c>
      <c r="B17" s="82" t="s">
        <v>16</v>
      </c>
      <c r="C17" s="82" t="s">
        <v>15</v>
      </c>
      <c r="D17" s="82" t="s">
        <v>5</v>
      </c>
      <c r="E17" s="82" t="s">
        <v>3</v>
      </c>
      <c r="F17" s="82">
        <v>78</v>
      </c>
    </row>
    <row r="18" spans="1:6" x14ac:dyDescent="0.25">
      <c r="A18" s="82" t="s">
        <v>13</v>
      </c>
      <c r="B18" s="82" t="s">
        <v>14</v>
      </c>
      <c r="C18" s="82" t="s">
        <v>15</v>
      </c>
      <c r="D18" s="82" t="s">
        <v>5</v>
      </c>
      <c r="E18" s="82" t="s">
        <v>3</v>
      </c>
      <c r="F18" s="82">
        <v>100</v>
      </c>
    </row>
    <row r="19" spans="1:6" x14ac:dyDescent="0.25">
      <c r="A19" s="82" t="s">
        <v>13</v>
      </c>
      <c r="B19" s="82" t="s">
        <v>16</v>
      </c>
      <c r="C19" s="82" t="s">
        <v>15</v>
      </c>
      <c r="D19" s="82" t="s">
        <v>5</v>
      </c>
      <c r="E19" s="82" t="s">
        <v>3</v>
      </c>
      <c r="F19" s="82">
        <v>100</v>
      </c>
    </row>
    <row r="20" spans="1:6" x14ac:dyDescent="0.25">
      <c r="A20" s="82" t="s">
        <v>18</v>
      </c>
      <c r="B20" s="82" t="s">
        <v>14</v>
      </c>
      <c r="C20" s="82" t="s">
        <v>17</v>
      </c>
      <c r="D20" s="82" t="s">
        <v>4</v>
      </c>
      <c r="E20" s="82" t="s">
        <v>1</v>
      </c>
      <c r="F20" s="82">
        <v>0</v>
      </c>
    </row>
    <row r="21" spans="1:6" x14ac:dyDescent="0.25">
      <c r="A21" s="82" t="s">
        <v>13</v>
      </c>
      <c r="B21" s="82" t="s">
        <v>14</v>
      </c>
      <c r="C21" s="82" t="s">
        <v>17</v>
      </c>
      <c r="D21" s="82" t="s">
        <v>5</v>
      </c>
      <c r="E21" s="82" t="s">
        <v>1</v>
      </c>
      <c r="F21" s="82">
        <v>100</v>
      </c>
    </row>
    <row r="22" spans="1:6" x14ac:dyDescent="0.25">
      <c r="A22" s="82" t="s">
        <v>18</v>
      </c>
      <c r="B22" s="82" t="s">
        <v>16</v>
      </c>
      <c r="C22" s="82" t="s">
        <v>17</v>
      </c>
      <c r="D22" s="82" t="s">
        <v>5</v>
      </c>
      <c r="E22" s="82" t="s">
        <v>3</v>
      </c>
      <c r="F22" s="82">
        <v>100</v>
      </c>
    </row>
    <row r="23" spans="1:6" x14ac:dyDescent="0.25">
      <c r="A23" s="82" t="s">
        <v>13</v>
      </c>
      <c r="B23" s="82" t="s">
        <v>14</v>
      </c>
      <c r="C23" s="82" t="s">
        <v>17</v>
      </c>
      <c r="D23" s="82" t="s">
        <v>5</v>
      </c>
      <c r="E23" s="82" t="s">
        <v>1</v>
      </c>
      <c r="F23" s="82">
        <v>100</v>
      </c>
    </row>
    <row r="24" spans="1:6" x14ac:dyDescent="0.25">
      <c r="A24" s="82" t="s">
        <v>13</v>
      </c>
      <c r="B24" s="82" t="s">
        <v>16</v>
      </c>
      <c r="C24" s="82" t="s">
        <v>15</v>
      </c>
      <c r="D24" s="82" t="s">
        <v>5</v>
      </c>
      <c r="E24" s="82" t="s">
        <v>1</v>
      </c>
      <c r="F24" s="82">
        <v>100</v>
      </c>
    </row>
    <row r="25" spans="1:6" x14ac:dyDescent="0.25">
      <c r="A25" s="82" t="s">
        <v>13</v>
      </c>
      <c r="B25" s="82" t="s">
        <v>16</v>
      </c>
      <c r="C25" s="82" t="s">
        <v>15</v>
      </c>
      <c r="D25" s="82" t="s">
        <v>5</v>
      </c>
      <c r="E25" s="82" t="s">
        <v>1</v>
      </c>
      <c r="F25" s="82">
        <v>100</v>
      </c>
    </row>
    <row r="26" spans="1:6" x14ac:dyDescent="0.25">
      <c r="A26" s="82" t="s">
        <v>13</v>
      </c>
      <c r="B26" s="82" t="s">
        <v>14</v>
      </c>
      <c r="C26" s="82" t="s">
        <v>17</v>
      </c>
      <c r="D26" s="82" t="s">
        <v>4</v>
      </c>
      <c r="E26" s="82" t="s">
        <v>3</v>
      </c>
      <c r="F26" s="82">
        <v>0</v>
      </c>
    </row>
    <row r="27" spans="1:6" x14ac:dyDescent="0.25">
      <c r="A27" s="82" t="s">
        <v>18</v>
      </c>
      <c r="B27" s="82" t="s">
        <v>14</v>
      </c>
      <c r="C27" s="82" t="s">
        <v>15</v>
      </c>
      <c r="D27" s="82" t="s">
        <v>4</v>
      </c>
      <c r="E27" s="82" t="s">
        <v>2</v>
      </c>
      <c r="F27" s="82">
        <v>0</v>
      </c>
    </row>
    <row r="28" spans="1:6" x14ac:dyDescent="0.25">
      <c r="A28" s="82" t="s">
        <v>13</v>
      </c>
      <c r="B28" s="82" t="s">
        <v>14</v>
      </c>
      <c r="C28" s="82" t="s">
        <v>15</v>
      </c>
      <c r="D28" s="82" t="s">
        <v>5</v>
      </c>
      <c r="E28" s="82" t="s">
        <v>2</v>
      </c>
      <c r="F28" s="82">
        <v>100</v>
      </c>
    </row>
    <row r="29" spans="1:6" x14ac:dyDescent="0.25">
      <c r="A29" s="82" t="s">
        <v>18</v>
      </c>
      <c r="B29" s="82" t="s">
        <v>16</v>
      </c>
      <c r="C29" s="82" t="s">
        <v>15</v>
      </c>
      <c r="D29" s="82" t="s">
        <v>4</v>
      </c>
      <c r="E29" s="82" t="s">
        <v>3</v>
      </c>
      <c r="F29" s="82">
        <v>75</v>
      </c>
    </row>
    <row r="30" spans="1:6" x14ac:dyDescent="0.25">
      <c r="A30" s="82" t="s">
        <v>18</v>
      </c>
      <c r="B30" s="82" t="s">
        <v>14</v>
      </c>
      <c r="C30" s="82" t="s">
        <v>17</v>
      </c>
      <c r="D30" s="82" t="s">
        <v>5</v>
      </c>
      <c r="E30" s="82" t="s">
        <v>2</v>
      </c>
      <c r="F30" s="82">
        <v>100</v>
      </c>
    </row>
    <row r="31" spans="1:6" x14ac:dyDescent="0.25">
      <c r="A31" s="82" t="s">
        <v>18</v>
      </c>
      <c r="B31" s="82" t="s">
        <v>16</v>
      </c>
      <c r="C31" s="82" t="s">
        <v>17</v>
      </c>
      <c r="D31" s="82" t="s">
        <v>5</v>
      </c>
      <c r="E31" s="82" t="s">
        <v>2</v>
      </c>
      <c r="F31" s="82">
        <v>80</v>
      </c>
    </row>
    <row r="32" spans="1:6" x14ac:dyDescent="0.25">
      <c r="A32" s="82" t="s">
        <v>13</v>
      </c>
      <c r="B32" s="82" t="s">
        <v>14</v>
      </c>
      <c r="C32" s="82" t="s">
        <v>17</v>
      </c>
      <c r="D32" s="82" t="s">
        <v>4</v>
      </c>
      <c r="E32" s="82" t="s">
        <v>3</v>
      </c>
      <c r="F32" s="82">
        <v>50</v>
      </c>
    </row>
    <row r="33" spans="1:6" x14ac:dyDescent="0.25">
      <c r="A33" s="82" t="s">
        <v>18</v>
      </c>
      <c r="B33" s="82" t="s">
        <v>14</v>
      </c>
      <c r="C33" s="82" t="s">
        <v>15</v>
      </c>
      <c r="D33" s="82" t="s">
        <v>4</v>
      </c>
      <c r="E33" s="82" t="s">
        <v>3</v>
      </c>
      <c r="F33" s="82">
        <v>30</v>
      </c>
    </row>
    <row r="34" spans="1:6" x14ac:dyDescent="0.25">
      <c r="A34" s="82" t="s">
        <v>13</v>
      </c>
      <c r="B34" s="82" t="s">
        <v>14</v>
      </c>
      <c r="C34" s="82" t="s">
        <v>17</v>
      </c>
      <c r="D34" s="82" t="s">
        <v>5</v>
      </c>
      <c r="E34" s="82" t="s">
        <v>1</v>
      </c>
      <c r="F34" s="82">
        <v>90</v>
      </c>
    </row>
    <row r="35" spans="1:6" x14ac:dyDescent="0.25">
      <c r="A35" s="82" t="s">
        <v>13</v>
      </c>
      <c r="B35" s="82" t="s">
        <v>14</v>
      </c>
      <c r="C35" s="82" t="s">
        <v>17</v>
      </c>
      <c r="D35" s="82" t="s">
        <v>4</v>
      </c>
      <c r="E35" s="82" t="s">
        <v>3</v>
      </c>
      <c r="F35" s="82">
        <v>0</v>
      </c>
    </row>
    <row r="36" spans="1:6" x14ac:dyDescent="0.25">
      <c r="A36" s="82" t="s">
        <v>18</v>
      </c>
      <c r="B36" s="82" t="s">
        <v>14</v>
      </c>
      <c r="C36" s="82" t="s">
        <v>17</v>
      </c>
      <c r="D36" s="82" t="s">
        <v>5</v>
      </c>
      <c r="E36" s="82" t="s">
        <v>3</v>
      </c>
      <c r="F36" s="82">
        <v>100</v>
      </c>
    </row>
    <row r="37" spans="1:6" x14ac:dyDescent="0.25">
      <c r="A37" s="82" t="s">
        <v>13</v>
      </c>
      <c r="B37" s="82" t="s">
        <v>14</v>
      </c>
      <c r="C37" s="82" t="s">
        <v>17</v>
      </c>
      <c r="D37" s="82" t="s">
        <v>5</v>
      </c>
      <c r="E37" s="82" t="s">
        <v>3</v>
      </c>
      <c r="F37" s="82">
        <v>70</v>
      </c>
    </row>
    <row r="38" spans="1:6" x14ac:dyDescent="0.25">
      <c r="A38" s="82" t="s">
        <v>18</v>
      </c>
      <c r="B38" s="82" t="s">
        <v>16</v>
      </c>
      <c r="C38" s="82" t="s">
        <v>17</v>
      </c>
      <c r="D38" s="82" t="s">
        <v>5</v>
      </c>
      <c r="E38" s="82" t="s">
        <v>2</v>
      </c>
      <c r="F38" s="82">
        <v>90</v>
      </c>
    </row>
    <row r="39" spans="1:6" x14ac:dyDescent="0.25">
      <c r="A39" s="82" t="s">
        <v>13</v>
      </c>
      <c r="B39" s="82" t="s">
        <v>14</v>
      </c>
      <c r="C39" s="82" t="s">
        <v>17</v>
      </c>
      <c r="D39" s="82" t="s">
        <v>5</v>
      </c>
      <c r="E39" s="82" t="s">
        <v>1</v>
      </c>
      <c r="F39" s="82">
        <v>100</v>
      </c>
    </row>
    <row r="40" spans="1:6" x14ac:dyDescent="0.25">
      <c r="A40" s="82" t="s">
        <v>18</v>
      </c>
      <c r="B40" s="82" t="s">
        <v>14</v>
      </c>
      <c r="C40" s="82" t="s">
        <v>17</v>
      </c>
      <c r="D40" s="82" t="s">
        <v>5</v>
      </c>
      <c r="E40" s="82" t="s">
        <v>1</v>
      </c>
      <c r="F40" s="82">
        <v>35</v>
      </c>
    </row>
    <row r="41" spans="1:6" x14ac:dyDescent="0.25">
      <c r="A41" s="82" t="s">
        <v>18</v>
      </c>
      <c r="B41" s="82" t="s">
        <v>14</v>
      </c>
      <c r="C41" s="82" t="s">
        <v>15</v>
      </c>
      <c r="D41" s="82" t="s">
        <v>5</v>
      </c>
      <c r="E41" s="82" t="s">
        <v>1</v>
      </c>
      <c r="F41" s="82">
        <v>100</v>
      </c>
    </row>
    <row r="42" spans="1:6" x14ac:dyDescent="0.25">
      <c r="A42" s="82" t="s">
        <v>18</v>
      </c>
      <c r="B42" s="82" t="s">
        <v>14</v>
      </c>
      <c r="C42" s="82" t="s">
        <v>17</v>
      </c>
      <c r="D42" s="82" t="s">
        <v>4</v>
      </c>
      <c r="E42" s="82" t="s">
        <v>3</v>
      </c>
      <c r="F42" s="82">
        <v>0</v>
      </c>
    </row>
    <row r="43" spans="1:6" x14ac:dyDescent="0.25">
      <c r="A43" s="82" t="s">
        <v>13</v>
      </c>
      <c r="B43" s="82" t="s">
        <v>14</v>
      </c>
      <c r="C43" s="82" t="s">
        <v>17</v>
      </c>
      <c r="D43" s="82" t="s">
        <v>5</v>
      </c>
      <c r="E43" s="82" t="s">
        <v>1</v>
      </c>
      <c r="F43" s="82">
        <v>75</v>
      </c>
    </row>
    <row r="44" spans="1:6" x14ac:dyDescent="0.25">
      <c r="A44" s="82" t="s">
        <v>13</v>
      </c>
      <c r="B44" s="82" t="s">
        <v>14</v>
      </c>
      <c r="C44" s="82" t="s">
        <v>17</v>
      </c>
      <c r="D44" s="82" t="s">
        <v>4</v>
      </c>
      <c r="E44" s="82" t="s">
        <v>3</v>
      </c>
      <c r="F44" s="82">
        <v>80</v>
      </c>
    </row>
    <row r="45" spans="1:6" x14ac:dyDescent="0.25">
      <c r="A45" s="82" t="s">
        <v>13</v>
      </c>
      <c r="B45" s="82" t="s">
        <v>14</v>
      </c>
      <c r="C45" s="82" t="s">
        <v>15</v>
      </c>
      <c r="D45" s="82" t="s">
        <v>4</v>
      </c>
      <c r="E45" s="82" t="s">
        <v>3</v>
      </c>
      <c r="F45" s="82">
        <v>0</v>
      </c>
    </row>
    <row r="46" spans="1:6" x14ac:dyDescent="0.25">
      <c r="A46" s="82" t="s">
        <v>13</v>
      </c>
      <c r="B46" s="82" t="s">
        <v>14</v>
      </c>
      <c r="C46" s="82" t="s">
        <v>17</v>
      </c>
      <c r="D46" s="82" t="s">
        <v>4</v>
      </c>
      <c r="E46" s="82" t="s">
        <v>1</v>
      </c>
      <c r="F46" s="82">
        <v>0</v>
      </c>
    </row>
    <row r="47" spans="1:6" x14ac:dyDescent="0.25">
      <c r="A47" s="82" t="s">
        <v>18</v>
      </c>
      <c r="B47" s="82" t="s">
        <v>14</v>
      </c>
      <c r="C47" s="82" t="s">
        <v>15</v>
      </c>
      <c r="D47" s="82" t="s">
        <v>5</v>
      </c>
      <c r="E47" s="82" t="s">
        <v>3</v>
      </c>
    </row>
    <row r="48" spans="1:6" x14ac:dyDescent="0.25">
      <c r="A48" s="82" t="s">
        <v>18</v>
      </c>
      <c r="B48" s="82" t="s">
        <v>14</v>
      </c>
      <c r="C48" s="82" t="s">
        <v>15</v>
      </c>
      <c r="D48" s="82" t="s">
        <v>5</v>
      </c>
      <c r="E48" s="82" t="s">
        <v>3</v>
      </c>
      <c r="F48" s="82">
        <v>100</v>
      </c>
    </row>
    <row r="49" spans="1:6" x14ac:dyDescent="0.25">
      <c r="A49" s="82" t="s">
        <v>13</v>
      </c>
      <c r="B49" s="82" t="s">
        <v>16</v>
      </c>
      <c r="C49" s="82" t="s">
        <v>17</v>
      </c>
      <c r="D49" s="82" t="s">
        <v>4</v>
      </c>
      <c r="E49" s="82" t="s">
        <v>2</v>
      </c>
      <c r="F49" s="82">
        <v>1</v>
      </c>
    </row>
    <row r="50" spans="1:6" x14ac:dyDescent="0.25">
      <c r="A50" s="82" t="s">
        <v>13</v>
      </c>
      <c r="B50" s="82" t="s">
        <v>14</v>
      </c>
      <c r="C50" s="82" t="s">
        <v>15</v>
      </c>
      <c r="D50" s="82" t="s">
        <v>4</v>
      </c>
      <c r="E50" s="82" t="s">
        <v>3</v>
      </c>
      <c r="F50" s="82">
        <v>75</v>
      </c>
    </row>
    <row r="51" spans="1:6" x14ac:dyDescent="0.25">
      <c r="A51" s="82" t="s">
        <v>13</v>
      </c>
      <c r="B51" s="82" t="s">
        <v>14</v>
      </c>
      <c r="C51" s="82" t="s">
        <v>15</v>
      </c>
      <c r="D51" s="82" t="s">
        <v>4</v>
      </c>
      <c r="E51" s="82" t="s">
        <v>3</v>
      </c>
      <c r="F51" s="82">
        <v>75</v>
      </c>
    </row>
    <row r="52" spans="1:6" x14ac:dyDescent="0.25">
      <c r="A52" s="82" t="s">
        <v>13</v>
      </c>
      <c r="B52" s="82" t="s">
        <v>16</v>
      </c>
      <c r="C52" s="82" t="s">
        <v>15</v>
      </c>
      <c r="D52" s="82" t="s">
        <v>4</v>
      </c>
      <c r="E52" s="82" t="s">
        <v>1</v>
      </c>
      <c r="F52" s="82">
        <v>0</v>
      </c>
    </row>
    <row r="53" spans="1:6" x14ac:dyDescent="0.25">
      <c r="A53" s="82" t="s">
        <v>13</v>
      </c>
      <c r="B53" s="82" t="s">
        <v>14</v>
      </c>
      <c r="C53" s="82" t="s">
        <v>15</v>
      </c>
      <c r="D53" s="82" t="s">
        <v>4</v>
      </c>
      <c r="E53" s="82" t="s">
        <v>3</v>
      </c>
      <c r="F53" s="82">
        <v>75</v>
      </c>
    </row>
    <row r="54" spans="1:6" x14ac:dyDescent="0.25">
      <c r="A54" s="82" t="s">
        <v>13</v>
      </c>
      <c r="B54" s="82" t="s">
        <v>14</v>
      </c>
      <c r="C54" s="82" t="s">
        <v>15</v>
      </c>
      <c r="D54" s="82" t="s">
        <v>4</v>
      </c>
      <c r="E54" s="82" t="s">
        <v>2</v>
      </c>
      <c r="F54" s="82">
        <v>0</v>
      </c>
    </row>
    <row r="55" spans="1:6" x14ac:dyDescent="0.25">
      <c r="A55" s="82" t="s">
        <v>18</v>
      </c>
      <c r="B55" s="82" t="s">
        <v>14</v>
      </c>
      <c r="C55" s="82" t="s">
        <v>17</v>
      </c>
      <c r="D55" s="82" t="s">
        <v>5</v>
      </c>
      <c r="E55" s="82" t="s">
        <v>3</v>
      </c>
      <c r="F55" s="82">
        <v>100</v>
      </c>
    </row>
    <row r="56" spans="1:6" x14ac:dyDescent="0.25">
      <c r="A56" s="82" t="s">
        <v>18</v>
      </c>
      <c r="B56" s="82" t="s">
        <v>14</v>
      </c>
      <c r="C56" s="82" t="s">
        <v>17</v>
      </c>
      <c r="D56" s="82" t="s">
        <v>4</v>
      </c>
      <c r="E56" s="82" t="s">
        <v>2</v>
      </c>
      <c r="F56" s="82">
        <v>0</v>
      </c>
    </row>
    <row r="57" spans="1:6" x14ac:dyDescent="0.25">
      <c r="A57" s="82" t="s">
        <v>13</v>
      </c>
      <c r="B57" s="82" t="s">
        <v>14</v>
      </c>
      <c r="C57" s="82" t="s">
        <v>17</v>
      </c>
      <c r="D57" s="82" t="s">
        <v>5</v>
      </c>
      <c r="E57" s="82" t="s">
        <v>2</v>
      </c>
      <c r="F57" s="82">
        <v>100</v>
      </c>
    </row>
    <row r="58" spans="1:6" x14ac:dyDescent="0.25">
      <c r="A58" s="82" t="s">
        <v>18</v>
      </c>
      <c r="B58" s="82" t="s">
        <v>14</v>
      </c>
      <c r="C58" s="82" t="s">
        <v>17</v>
      </c>
      <c r="D58" s="82" t="s">
        <v>5</v>
      </c>
      <c r="E58" s="82" t="s">
        <v>3</v>
      </c>
      <c r="F58" s="82">
        <v>25</v>
      </c>
    </row>
    <row r="59" spans="1:6" x14ac:dyDescent="0.25">
      <c r="A59" s="82" t="s">
        <v>18</v>
      </c>
      <c r="B59" s="82" t="s">
        <v>14</v>
      </c>
      <c r="C59" s="82" t="s">
        <v>17</v>
      </c>
      <c r="D59" s="82" t="s">
        <v>5</v>
      </c>
      <c r="E59" s="82" t="s">
        <v>1</v>
      </c>
      <c r="F59" s="82">
        <v>100</v>
      </c>
    </row>
    <row r="60" spans="1:6" x14ac:dyDescent="0.25">
      <c r="A60" s="82" t="s">
        <v>13</v>
      </c>
      <c r="B60" s="82" t="s">
        <v>14</v>
      </c>
      <c r="C60" s="82" t="s">
        <v>17</v>
      </c>
      <c r="D60" s="82" t="s">
        <v>5</v>
      </c>
      <c r="E60" s="82" t="s">
        <v>3</v>
      </c>
      <c r="F60" s="82">
        <v>50</v>
      </c>
    </row>
    <row r="61" spans="1:6" x14ac:dyDescent="0.25">
      <c r="A61" s="82" t="s">
        <v>13</v>
      </c>
      <c r="B61" s="82" t="s">
        <v>14</v>
      </c>
      <c r="C61" s="82" t="s">
        <v>17</v>
      </c>
      <c r="D61" s="82" t="s">
        <v>5</v>
      </c>
      <c r="E61" s="82" t="s">
        <v>3</v>
      </c>
      <c r="F61" s="82">
        <v>100</v>
      </c>
    </row>
    <row r="62" spans="1:6" x14ac:dyDescent="0.25">
      <c r="A62" s="82" t="s">
        <v>18</v>
      </c>
      <c r="B62" s="82" t="s">
        <v>14</v>
      </c>
      <c r="C62" s="82" t="s">
        <v>15</v>
      </c>
      <c r="D62" s="82" t="s">
        <v>5</v>
      </c>
      <c r="E62" s="82" t="s">
        <v>3</v>
      </c>
      <c r="F62" s="82">
        <v>40</v>
      </c>
    </row>
    <row r="63" spans="1:6" x14ac:dyDescent="0.25">
      <c r="A63" s="82" t="s">
        <v>18</v>
      </c>
      <c r="B63" s="82" t="s">
        <v>16</v>
      </c>
      <c r="C63" s="82" t="s">
        <v>17</v>
      </c>
      <c r="D63" s="82" t="s">
        <v>4</v>
      </c>
      <c r="E63" s="82" t="s">
        <v>3</v>
      </c>
      <c r="F63" s="82">
        <v>70</v>
      </c>
    </row>
    <row r="64" spans="1:6" x14ac:dyDescent="0.25">
      <c r="A64" s="82" t="s">
        <v>13</v>
      </c>
      <c r="B64" s="82" t="s">
        <v>16</v>
      </c>
      <c r="C64" s="82" t="s">
        <v>17</v>
      </c>
      <c r="D64" s="82" t="s">
        <v>4</v>
      </c>
      <c r="E64" s="82" t="s">
        <v>2</v>
      </c>
      <c r="F64" s="82">
        <v>1</v>
      </c>
    </row>
    <row r="65" spans="1:6" x14ac:dyDescent="0.25">
      <c r="A65" s="82" t="s">
        <v>13</v>
      </c>
      <c r="B65" s="82" t="s">
        <v>14</v>
      </c>
      <c r="C65" s="82" t="s">
        <v>15</v>
      </c>
      <c r="D65" s="82" t="s">
        <v>4</v>
      </c>
      <c r="E65" s="82" t="s">
        <v>3</v>
      </c>
      <c r="F65" s="82">
        <v>0</v>
      </c>
    </row>
    <row r="66" spans="1:6" x14ac:dyDescent="0.25">
      <c r="A66" s="82" t="s">
        <v>13</v>
      </c>
      <c r="B66" s="82" t="s">
        <v>16</v>
      </c>
      <c r="C66" s="82" t="s">
        <v>15</v>
      </c>
      <c r="D66" s="82" t="s">
        <v>4</v>
      </c>
      <c r="E66" s="82" t="s">
        <v>2</v>
      </c>
      <c r="F66" s="82">
        <v>50</v>
      </c>
    </row>
    <row r="67" spans="1:6" x14ac:dyDescent="0.25">
      <c r="A67" s="82" t="s">
        <v>13</v>
      </c>
      <c r="B67" s="82" t="s">
        <v>16</v>
      </c>
      <c r="C67" s="82" t="s">
        <v>17</v>
      </c>
      <c r="D67" s="82" t="s">
        <v>4</v>
      </c>
      <c r="E67" s="82" t="s">
        <v>3</v>
      </c>
      <c r="F67" s="82">
        <v>0</v>
      </c>
    </row>
    <row r="68" spans="1:6" x14ac:dyDescent="0.25">
      <c r="A68" s="82" t="s">
        <v>13</v>
      </c>
      <c r="B68" s="82" t="s">
        <v>16</v>
      </c>
      <c r="C68" s="82" t="s">
        <v>17</v>
      </c>
      <c r="D68" s="82" t="s">
        <v>4</v>
      </c>
      <c r="E68" s="82" t="s">
        <v>1</v>
      </c>
      <c r="F68" s="82">
        <v>0</v>
      </c>
    </row>
    <row r="69" spans="1:6" x14ac:dyDescent="0.25">
      <c r="A69" s="82" t="s">
        <v>13</v>
      </c>
      <c r="B69" s="82" t="s">
        <v>14</v>
      </c>
      <c r="C69" s="82" t="s">
        <v>17</v>
      </c>
      <c r="D69" s="82" t="s">
        <v>5</v>
      </c>
      <c r="E69" s="82" t="s">
        <v>3</v>
      </c>
      <c r="F69" s="82">
        <v>100</v>
      </c>
    </row>
    <row r="70" spans="1:6" x14ac:dyDescent="0.25">
      <c r="A70" s="82" t="s">
        <v>18</v>
      </c>
      <c r="B70" s="82" t="s">
        <v>16</v>
      </c>
    </row>
    <row r="71" spans="1:6" x14ac:dyDescent="0.25">
      <c r="A71" s="82" t="s">
        <v>18</v>
      </c>
      <c r="B71" s="82" t="s">
        <v>14</v>
      </c>
      <c r="C71" s="82" t="s">
        <v>17</v>
      </c>
      <c r="D71" s="82" t="s">
        <v>5</v>
      </c>
      <c r="E71" s="82" t="s">
        <v>3</v>
      </c>
      <c r="F71" s="82">
        <v>50</v>
      </c>
    </row>
    <row r="72" spans="1:6" x14ac:dyDescent="0.25">
      <c r="A72" s="82" t="s">
        <v>18</v>
      </c>
      <c r="B72" s="82" t="s">
        <v>14</v>
      </c>
      <c r="C72" s="82" t="s">
        <v>17</v>
      </c>
      <c r="D72" s="82" t="s">
        <v>5</v>
      </c>
      <c r="E72" s="82" t="s">
        <v>2</v>
      </c>
      <c r="F72" s="82">
        <v>100</v>
      </c>
    </row>
    <row r="73" spans="1:6" x14ac:dyDescent="0.25">
      <c r="A73" s="82" t="s">
        <v>13</v>
      </c>
      <c r="B73" s="82" t="s">
        <v>16</v>
      </c>
      <c r="C73" s="82" t="s">
        <v>17</v>
      </c>
      <c r="D73" s="82" t="s">
        <v>4</v>
      </c>
      <c r="E73" s="82" t="s">
        <v>2</v>
      </c>
      <c r="F73" s="82">
        <v>0</v>
      </c>
    </row>
    <row r="74" spans="1:6" x14ac:dyDescent="0.25">
      <c r="A74" s="82" t="s">
        <v>18</v>
      </c>
      <c r="B74" s="82" t="s">
        <v>16</v>
      </c>
      <c r="C74" s="82" t="s">
        <v>15</v>
      </c>
      <c r="D74" s="82" t="s">
        <v>5</v>
      </c>
      <c r="E74" s="82" t="s">
        <v>3</v>
      </c>
      <c r="F74" s="82">
        <v>10</v>
      </c>
    </row>
    <row r="75" spans="1:6" x14ac:dyDescent="0.25">
      <c r="A75" s="82" t="s">
        <v>13</v>
      </c>
      <c r="B75" s="82" t="s">
        <v>14</v>
      </c>
      <c r="C75" s="82" t="s">
        <v>17</v>
      </c>
      <c r="D75" s="82" t="s">
        <v>5</v>
      </c>
      <c r="E75" s="82" t="s">
        <v>1</v>
      </c>
      <c r="F75" s="82">
        <v>100</v>
      </c>
    </row>
    <row r="76" spans="1:6" x14ac:dyDescent="0.25">
      <c r="A76" s="82" t="s">
        <v>18</v>
      </c>
      <c r="B76" s="82" t="s">
        <v>14</v>
      </c>
      <c r="C76" s="82" t="s">
        <v>15</v>
      </c>
      <c r="D76" s="82" t="s">
        <v>5</v>
      </c>
      <c r="E76" s="82" t="s">
        <v>3</v>
      </c>
      <c r="F76" s="82">
        <v>50</v>
      </c>
    </row>
    <row r="77" spans="1:6" x14ac:dyDescent="0.25">
      <c r="A77" s="82" t="s">
        <v>13</v>
      </c>
      <c r="B77" s="82" t="s">
        <v>14</v>
      </c>
      <c r="C77" s="82" t="s">
        <v>17</v>
      </c>
      <c r="D77" s="82" t="s">
        <v>5</v>
      </c>
      <c r="E77" s="82" t="s">
        <v>1</v>
      </c>
      <c r="F77" s="82">
        <v>100</v>
      </c>
    </row>
    <row r="78" spans="1:6" x14ac:dyDescent="0.25">
      <c r="A78" s="82" t="s">
        <v>18</v>
      </c>
      <c r="B78" s="82" t="s">
        <v>16</v>
      </c>
      <c r="C78" s="82" t="s">
        <v>17</v>
      </c>
      <c r="D78" s="82" t="s">
        <v>4</v>
      </c>
      <c r="E78" s="82" t="s">
        <v>2</v>
      </c>
      <c r="F78" s="82">
        <v>0</v>
      </c>
    </row>
    <row r="79" spans="1:6" x14ac:dyDescent="0.25">
      <c r="A79" s="82" t="s">
        <v>18</v>
      </c>
      <c r="B79" s="82" t="s">
        <v>14</v>
      </c>
      <c r="C79" s="82" t="s">
        <v>15</v>
      </c>
      <c r="D79" s="82" t="s">
        <v>5</v>
      </c>
      <c r="E79" s="82" t="s">
        <v>3</v>
      </c>
      <c r="F79" s="82">
        <v>100</v>
      </c>
    </row>
    <row r="80" spans="1:6" x14ac:dyDescent="0.25">
      <c r="A80" s="82" t="s">
        <v>18</v>
      </c>
      <c r="B80" s="82" t="s">
        <v>14</v>
      </c>
      <c r="C80" s="82" t="s">
        <v>17</v>
      </c>
      <c r="D80" s="82" t="s">
        <v>5</v>
      </c>
      <c r="E80" s="82" t="s">
        <v>2</v>
      </c>
      <c r="F80" s="82">
        <v>0</v>
      </c>
    </row>
    <row r="81" spans="1:6" x14ac:dyDescent="0.25">
      <c r="A81" s="82" t="s">
        <v>13</v>
      </c>
      <c r="B81" s="82" t="s">
        <v>16</v>
      </c>
      <c r="C81" s="82" t="s">
        <v>15</v>
      </c>
      <c r="D81" s="82" t="s">
        <v>4</v>
      </c>
      <c r="E81" s="82" t="s">
        <v>3</v>
      </c>
      <c r="F81" s="82">
        <v>60</v>
      </c>
    </row>
    <row r="82" spans="1:6" x14ac:dyDescent="0.25">
      <c r="A82" s="82" t="s">
        <v>13</v>
      </c>
      <c r="B82" s="82" t="s">
        <v>16</v>
      </c>
      <c r="C82" s="82" t="s">
        <v>15</v>
      </c>
      <c r="D82" s="82" t="s">
        <v>4</v>
      </c>
      <c r="E82" s="82" t="s">
        <v>3</v>
      </c>
      <c r="F82" s="82">
        <v>60</v>
      </c>
    </row>
    <row r="83" spans="1:6" x14ac:dyDescent="0.25">
      <c r="A83" s="82" t="s">
        <v>18</v>
      </c>
      <c r="B83" s="82" t="s">
        <v>14</v>
      </c>
      <c r="C83" s="82" t="s">
        <v>15</v>
      </c>
      <c r="D83" s="82" t="s">
        <v>5</v>
      </c>
      <c r="E83" s="82" t="s">
        <v>3</v>
      </c>
      <c r="F83" s="82">
        <v>70</v>
      </c>
    </row>
    <row r="84" spans="1:6" x14ac:dyDescent="0.25">
      <c r="A84" s="82" t="s">
        <v>18</v>
      </c>
      <c r="B84" s="82" t="s">
        <v>14</v>
      </c>
      <c r="C84" s="82" t="s">
        <v>15</v>
      </c>
      <c r="D84" s="82" t="s">
        <v>5</v>
      </c>
      <c r="E84" s="82" t="s">
        <v>1</v>
      </c>
      <c r="F84" s="82">
        <v>100</v>
      </c>
    </row>
    <row r="85" spans="1:6" x14ac:dyDescent="0.25">
      <c r="A85" s="82" t="s">
        <v>18</v>
      </c>
      <c r="B85" s="82" t="s">
        <v>14</v>
      </c>
      <c r="D85" s="82" t="s">
        <v>5</v>
      </c>
      <c r="E85" s="82" t="s">
        <v>3</v>
      </c>
      <c r="F85" s="82">
        <v>20</v>
      </c>
    </row>
    <row r="86" spans="1:6" x14ac:dyDescent="0.25">
      <c r="A86" s="82" t="s">
        <v>18</v>
      </c>
      <c r="B86" s="82" t="s">
        <v>14</v>
      </c>
      <c r="C86" s="82" t="s">
        <v>17</v>
      </c>
      <c r="D86" s="82" t="s">
        <v>5</v>
      </c>
      <c r="E86" s="82" t="s">
        <v>3</v>
      </c>
      <c r="F86" s="82">
        <v>95</v>
      </c>
    </row>
    <row r="87" spans="1:6" x14ac:dyDescent="0.25">
      <c r="A87" s="82" t="s">
        <v>18</v>
      </c>
      <c r="B87" s="82" t="s">
        <v>14</v>
      </c>
      <c r="C87" s="82" t="s">
        <v>17</v>
      </c>
      <c r="D87" s="82" t="s">
        <v>4</v>
      </c>
      <c r="E87" s="82" t="s">
        <v>3</v>
      </c>
      <c r="F87" s="82">
        <v>70</v>
      </c>
    </row>
    <row r="88" spans="1:6" x14ac:dyDescent="0.25">
      <c r="A88" s="82" t="s">
        <v>13</v>
      </c>
      <c r="B88" s="82" t="s">
        <v>14</v>
      </c>
      <c r="C88" s="82" t="s">
        <v>15</v>
      </c>
      <c r="D88" s="82" t="s">
        <v>5</v>
      </c>
      <c r="E88" s="82" t="s">
        <v>1</v>
      </c>
      <c r="F88" s="82">
        <v>75</v>
      </c>
    </row>
    <row r="89" spans="1:6" x14ac:dyDescent="0.25">
      <c r="A89" s="82" t="s">
        <v>18</v>
      </c>
      <c r="B89" s="82" t="s">
        <v>14</v>
      </c>
      <c r="C89" s="82" t="s">
        <v>17</v>
      </c>
      <c r="D89" s="82" t="s">
        <v>5</v>
      </c>
      <c r="E89" s="82" t="s">
        <v>1</v>
      </c>
      <c r="F89" s="82">
        <v>100</v>
      </c>
    </row>
    <row r="90" spans="1:6" x14ac:dyDescent="0.25">
      <c r="A90" s="82" t="s">
        <v>18</v>
      </c>
      <c r="B90" s="82" t="s">
        <v>16</v>
      </c>
      <c r="C90" s="82" t="s">
        <v>15</v>
      </c>
      <c r="D90" s="82" t="s">
        <v>4</v>
      </c>
      <c r="E90" s="82" t="s">
        <v>3</v>
      </c>
    </row>
    <row r="91" spans="1:6" x14ac:dyDescent="0.25">
      <c r="A91" s="82" t="s">
        <v>18</v>
      </c>
      <c r="B91" s="82" t="s">
        <v>14</v>
      </c>
      <c r="C91" s="82" t="s">
        <v>17</v>
      </c>
      <c r="D91" s="82" t="s">
        <v>4</v>
      </c>
      <c r="E91" s="82" t="s">
        <v>2</v>
      </c>
      <c r="F91" s="82">
        <v>0</v>
      </c>
    </row>
    <row r="92" spans="1:6" x14ac:dyDescent="0.25">
      <c r="A92" s="82" t="s">
        <v>18</v>
      </c>
      <c r="B92" s="82" t="s">
        <v>16</v>
      </c>
      <c r="C92" s="82" t="s">
        <v>17</v>
      </c>
      <c r="D92" s="82" t="s">
        <v>5</v>
      </c>
      <c r="E92" s="82" t="s">
        <v>1</v>
      </c>
      <c r="F92" s="82">
        <v>88</v>
      </c>
    </row>
    <row r="93" spans="1:6" x14ac:dyDescent="0.25">
      <c r="A93" s="82" t="s">
        <v>18</v>
      </c>
      <c r="B93" s="82" t="s">
        <v>14</v>
      </c>
      <c r="C93" s="82" t="s">
        <v>17</v>
      </c>
      <c r="D93" s="82" t="s">
        <v>5</v>
      </c>
      <c r="E93" s="82" t="s">
        <v>2</v>
      </c>
      <c r="F93" s="82">
        <v>50</v>
      </c>
    </row>
    <row r="94" spans="1:6" x14ac:dyDescent="0.25">
      <c r="A94" s="82" t="s">
        <v>13</v>
      </c>
      <c r="B94" s="82" t="s">
        <v>14</v>
      </c>
      <c r="C94" s="82" t="s">
        <v>15</v>
      </c>
      <c r="D94" s="82" t="s">
        <v>5</v>
      </c>
      <c r="E94" s="82" t="s">
        <v>3</v>
      </c>
      <c r="F94" s="82">
        <v>50</v>
      </c>
    </row>
    <row r="95" spans="1:6" x14ac:dyDescent="0.25">
      <c r="A95" s="82" t="s">
        <v>18</v>
      </c>
      <c r="B95" s="82" t="s">
        <v>14</v>
      </c>
      <c r="C95" s="82" t="s">
        <v>17</v>
      </c>
      <c r="D95" s="82" t="s">
        <v>5</v>
      </c>
      <c r="E95" s="82" t="s">
        <v>1</v>
      </c>
      <c r="F95" s="82">
        <v>80</v>
      </c>
    </row>
    <row r="96" spans="1:6" x14ac:dyDescent="0.25">
      <c r="A96" s="82" t="s">
        <v>13</v>
      </c>
      <c r="B96" s="82" t="s">
        <v>14</v>
      </c>
      <c r="C96" s="82" t="s">
        <v>15</v>
      </c>
      <c r="D96" s="82" t="s">
        <v>4</v>
      </c>
      <c r="E96" s="82" t="s">
        <v>2</v>
      </c>
      <c r="F96" s="82">
        <v>70</v>
      </c>
    </row>
    <row r="97" spans="1:6" x14ac:dyDescent="0.25">
      <c r="A97" s="82" t="s">
        <v>18</v>
      </c>
      <c r="B97" s="82" t="s">
        <v>14</v>
      </c>
      <c r="C97" s="82" t="s">
        <v>17</v>
      </c>
      <c r="D97" s="82" t="s">
        <v>5</v>
      </c>
      <c r="E97" s="82" t="s">
        <v>1</v>
      </c>
    </row>
    <row r="98" spans="1:6" x14ac:dyDescent="0.25">
      <c r="A98" s="82" t="s">
        <v>13</v>
      </c>
      <c r="B98" s="82" t="s">
        <v>14</v>
      </c>
      <c r="C98" s="82" t="s">
        <v>15</v>
      </c>
      <c r="D98" s="82" t="s">
        <v>4</v>
      </c>
      <c r="E98" s="82" t="s">
        <v>2</v>
      </c>
      <c r="F98" s="82">
        <v>10</v>
      </c>
    </row>
    <row r="99" spans="1:6" x14ac:dyDescent="0.25">
      <c r="A99" s="82" t="s">
        <v>18</v>
      </c>
      <c r="B99" s="82" t="s">
        <v>14</v>
      </c>
      <c r="C99" s="82" t="s">
        <v>15</v>
      </c>
      <c r="D99" s="82" t="s">
        <v>5</v>
      </c>
      <c r="E99" s="82" t="s">
        <v>3</v>
      </c>
      <c r="F99" s="82">
        <v>100</v>
      </c>
    </row>
    <row r="100" spans="1:6" x14ac:dyDescent="0.25">
      <c r="A100" s="82" t="s">
        <v>18</v>
      </c>
      <c r="B100" s="82" t="s">
        <v>14</v>
      </c>
      <c r="C100" s="82" t="s">
        <v>17</v>
      </c>
      <c r="D100" s="82" t="s">
        <v>5</v>
      </c>
      <c r="E100" s="82" t="s">
        <v>3</v>
      </c>
      <c r="F100" s="82">
        <v>35</v>
      </c>
    </row>
    <row r="101" spans="1:6" x14ac:dyDescent="0.25">
      <c r="A101" s="82" t="s">
        <v>18</v>
      </c>
      <c r="B101" s="82" t="s">
        <v>14</v>
      </c>
      <c r="C101" s="82" t="s">
        <v>15</v>
      </c>
      <c r="D101" s="82" t="s">
        <v>4</v>
      </c>
      <c r="E101" s="82" t="s">
        <v>1</v>
      </c>
      <c r="F101" s="82">
        <v>20</v>
      </c>
    </row>
    <row r="102" spans="1:6" x14ac:dyDescent="0.25">
      <c r="A102" s="82" t="s">
        <v>18</v>
      </c>
      <c r="B102" s="82" t="s">
        <v>16</v>
      </c>
      <c r="C102" s="82" t="s">
        <v>15</v>
      </c>
      <c r="D102" s="82" t="s">
        <v>5</v>
      </c>
      <c r="E102" s="82" t="s">
        <v>3</v>
      </c>
      <c r="F102" s="82">
        <v>0</v>
      </c>
    </row>
    <row r="103" spans="1:6" x14ac:dyDescent="0.25">
      <c r="A103" s="82" t="s">
        <v>18</v>
      </c>
      <c r="B103" s="82" t="s">
        <v>16</v>
      </c>
      <c r="C103" s="82" t="s">
        <v>17</v>
      </c>
      <c r="D103" s="82" t="s">
        <v>4</v>
      </c>
      <c r="E103" s="82" t="s">
        <v>3</v>
      </c>
      <c r="F103" s="82">
        <v>0</v>
      </c>
    </row>
    <row r="104" spans="1:6" x14ac:dyDescent="0.25">
      <c r="A104" s="82" t="s">
        <v>18</v>
      </c>
      <c r="B104" s="82" t="s">
        <v>16</v>
      </c>
      <c r="C104" s="82" t="s">
        <v>15</v>
      </c>
      <c r="D104" s="82" t="s">
        <v>4</v>
      </c>
      <c r="E104" s="82" t="s">
        <v>1</v>
      </c>
      <c r="F104" s="82">
        <v>40</v>
      </c>
    </row>
    <row r="105" spans="1:6" x14ac:dyDescent="0.25">
      <c r="A105" s="82" t="s">
        <v>18</v>
      </c>
      <c r="B105" s="82" t="s">
        <v>16</v>
      </c>
    </row>
    <row r="106" spans="1:6" x14ac:dyDescent="0.25">
      <c r="A106" s="82" t="s">
        <v>13</v>
      </c>
      <c r="B106" s="82" t="s">
        <v>14</v>
      </c>
      <c r="C106" s="82" t="s">
        <v>15</v>
      </c>
      <c r="D106" s="82" t="s">
        <v>4</v>
      </c>
      <c r="E106" s="82" t="s">
        <v>1</v>
      </c>
      <c r="F106" s="82">
        <v>0</v>
      </c>
    </row>
    <row r="107" spans="1:6" x14ac:dyDescent="0.25">
      <c r="A107" s="82" t="s">
        <v>18</v>
      </c>
      <c r="B107" s="82" t="s">
        <v>14</v>
      </c>
      <c r="C107" s="82" t="s">
        <v>15</v>
      </c>
      <c r="D107" s="82" t="s">
        <v>4</v>
      </c>
      <c r="E107" s="82" t="s">
        <v>3</v>
      </c>
      <c r="F107" s="82">
        <v>0</v>
      </c>
    </row>
    <row r="108" spans="1:6" x14ac:dyDescent="0.25">
      <c r="A108" s="82" t="s">
        <v>18</v>
      </c>
      <c r="B108" s="82" t="s">
        <v>14</v>
      </c>
      <c r="C108" s="82" t="s">
        <v>17</v>
      </c>
      <c r="D108" s="82" t="s">
        <v>5</v>
      </c>
      <c r="E108" s="82" t="s">
        <v>1</v>
      </c>
      <c r="F108" s="82">
        <v>100</v>
      </c>
    </row>
    <row r="109" spans="1:6" x14ac:dyDescent="0.25">
      <c r="A109" s="82" t="s">
        <v>18</v>
      </c>
      <c r="B109" s="82" t="s">
        <v>14</v>
      </c>
      <c r="C109" s="82" t="s">
        <v>15</v>
      </c>
      <c r="D109" s="82" t="s">
        <v>5</v>
      </c>
      <c r="E109" s="82" t="s">
        <v>3</v>
      </c>
      <c r="F109" s="82">
        <v>100</v>
      </c>
    </row>
    <row r="110" spans="1:6" x14ac:dyDescent="0.25">
      <c r="A110" s="82" t="s">
        <v>18</v>
      </c>
      <c r="B110" s="82" t="s">
        <v>14</v>
      </c>
      <c r="C110" s="82" t="s">
        <v>15</v>
      </c>
      <c r="D110" s="82" t="s">
        <v>5</v>
      </c>
      <c r="E110" s="82" t="s">
        <v>3</v>
      </c>
      <c r="F110" s="82">
        <v>100</v>
      </c>
    </row>
    <row r="111" spans="1:6" x14ac:dyDescent="0.25">
      <c r="A111" s="82" t="s">
        <v>18</v>
      </c>
      <c r="B111" s="82" t="s">
        <v>16</v>
      </c>
      <c r="C111" s="82" t="s">
        <v>15</v>
      </c>
      <c r="D111" s="82" t="s">
        <v>4</v>
      </c>
      <c r="E111" s="82" t="s">
        <v>2</v>
      </c>
      <c r="F111" s="82">
        <v>0</v>
      </c>
    </row>
    <row r="112" spans="1:6" x14ac:dyDescent="0.25">
      <c r="A112" s="82" t="s">
        <v>18</v>
      </c>
      <c r="B112" s="82" t="s">
        <v>14</v>
      </c>
      <c r="C112" s="82" t="s">
        <v>15</v>
      </c>
      <c r="D112" s="82" t="s">
        <v>4</v>
      </c>
      <c r="E112" s="82" t="s">
        <v>2</v>
      </c>
      <c r="F112" s="82">
        <v>0</v>
      </c>
    </row>
    <row r="113" spans="1:6" x14ac:dyDescent="0.25">
      <c r="A113" s="82" t="s">
        <v>18</v>
      </c>
      <c r="B113" s="82" t="s">
        <v>14</v>
      </c>
      <c r="C113" s="82" t="s">
        <v>15</v>
      </c>
      <c r="D113" s="82" t="s">
        <v>5</v>
      </c>
      <c r="E113" s="82" t="s">
        <v>1</v>
      </c>
      <c r="F113" s="82">
        <v>100</v>
      </c>
    </row>
    <row r="114" spans="1:6" x14ac:dyDescent="0.25">
      <c r="A114" s="82" t="s">
        <v>18</v>
      </c>
      <c r="B114" s="82" t="s">
        <v>14</v>
      </c>
      <c r="C114" s="82" t="s">
        <v>15</v>
      </c>
      <c r="D114" s="82" t="s">
        <v>4</v>
      </c>
      <c r="E114" s="82" t="s">
        <v>3</v>
      </c>
      <c r="F114" s="82">
        <v>50</v>
      </c>
    </row>
    <row r="115" spans="1:6" x14ac:dyDescent="0.25">
      <c r="A115" s="82" t="s">
        <v>18</v>
      </c>
      <c r="B115" s="82" t="s">
        <v>14</v>
      </c>
      <c r="C115" s="82" t="s">
        <v>15</v>
      </c>
      <c r="D115" s="82" t="s">
        <v>5</v>
      </c>
      <c r="E115" s="82" t="s">
        <v>3</v>
      </c>
    </row>
    <row r="116" spans="1:6" x14ac:dyDescent="0.25">
      <c r="A116" s="82" t="s">
        <v>13</v>
      </c>
      <c r="B116" s="82" t="s">
        <v>14</v>
      </c>
      <c r="C116" s="82" t="s">
        <v>17</v>
      </c>
      <c r="D116" s="82" t="s">
        <v>5</v>
      </c>
      <c r="E116" s="82" t="s">
        <v>3</v>
      </c>
      <c r="F116" s="82">
        <v>30</v>
      </c>
    </row>
    <row r="117" spans="1:6" x14ac:dyDescent="0.25">
      <c r="A117" s="82" t="s">
        <v>18</v>
      </c>
      <c r="B117" s="82" t="s">
        <v>16</v>
      </c>
      <c r="C117" s="82" t="s">
        <v>15</v>
      </c>
      <c r="D117" s="82" t="s">
        <v>5</v>
      </c>
      <c r="E117" s="82" t="s">
        <v>1</v>
      </c>
      <c r="F117" s="82">
        <v>100</v>
      </c>
    </row>
    <row r="118" spans="1:6" x14ac:dyDescent="0.25">
      <c r="A118" s="82" t="s">
        <v>18</v>
      </c>
      <c r="B118" s="82" t="s">
        <v>16</v>
      </c>
      <c r="C118" s="82" t="s">
        <v>17</v>
      </c>
      <c r="D118" s="82" t="s">
        <v>5</v>
      </c>
      <c r="E118" s="82" t="s">
        <v>1</v>
      </c>
      <c r="F118" s="82">
        <v>100</v>
      </c>
    </row>
    <row r="119" spans="1:6" x14ac:dyDescent="0.25">
      <c r="A119" s="82" t="s">
        <v>18</v>
      </c>
      <c r="B119" s="82" t="s">
        <v>14</v>
      </c>
      <c r="C119" s="82" t="s">
        <v>17</v>
      </c>
      <c r="D119" s="82" t="s">
        <v>5</v>
      </c>
      <c r="E119" s="82" t="s">
        <v>2</v>
      </c>
      <c r="F119" s="82">
        <v>65</v>
      </c>
    </row>
    <row r="120" spans="1:6" x14ac:dyDescent="0.25">
      <c r="A120" s="82" t="s">
        <v>18</v>
      </c>
      <c r="B120" s="82" t="s">
        <v>14</v>
      </c>
      <c r="C120" s="82" t="s">
        <v>17</v>
      </c>
      <c r="D120" s="82" t="s">
        <v>5</v>
      </c>
      <c r="E120" s="82" t="s">
        <v>2</v>
      </c>
      <c r="F120" s="82">
        <v>50</v>
      </c>
    </row>
    <row r="121" spans="1:6" x14ac:dyDescent="0.25">
      <c r="A121" s="82" t="s">
        <v>18</v>
      </c>
      <c r="B121" s="82" t="s">
        <v>14</v>
      </c>
      <c r="C121" s="82" t="s">
        <v>15</v>
      </c>
      <c r="D121" s="82" t="s">
        <v>5</v>
      </c>
      <c r="E121" s="82" t="s">
        <v>3</v>
      </c>
      <c r="F121" s="82">
        <v>100</v>
      </c>
    </row>
    <row r="122" spans="1:6" x14ac:dyDescent="0.25">
      <c r="A122" s="82" t="s">
        <v>13</v>
      </c>
      <c r="B122" s="82" t="s">
        <v>14</v>
      </c>
      <c r="C122" s="82" t="s">
        <v>15</v>
      </c>
      <c r="D122" s="82" t="s">
        <v>5</v>
      </c>
      <c r="E122" s="82" t="s">
        <v>3</v>
      </c>
      <c r="F122" s="82">
        <v>80</v>
      </c>
    </row>
    <row r="123" spans="1:6" x14ac:dyDescent="0.25">
      <c r="A123" s="82" t="s">
        <v>18</v>
      </c>
      <c r="B123" s="82" t="s">
        <v>16</v>
      </c>
      <c r="C123" s="82" t="s">
        <v>17</v>
      </c>
      <c r="D123" s="82" t="s">
        <v>5</v>
      </c>
      <c r="E123" s="82" t="s">
        <v>2</v>
      </c>
      <c r="F123" s="82">
        <v>0</v>
      </c>
    </row>
    <row r="124" spans="1:6" x14ac:dyDescent="0.25">
      <c r="A124" s="82" t="s">
        <v>18</v>
      </c>
      <c r="B124" s="82" t="s">
        <v>16</v>
      </c>
      <c r="C124" s="82" t="s">
        <v>15</v>
      </c>
      <c r="D124" s="82" t="s">
        <v>5</v>
      </c>
      <c r="E124" s="82" t="s">
        <v>3</v>
      </c>
      <c r="F124" s="82">
        <v>100</v>
      </c>
    </row>
    <row r="125" spans="1:6" x14ac:dyDescent="0.25">
      <c r="A125" s="82" t="s">
        <v>18</v>
      </c>
      <c r="B125" s="82" t="s">
        <v>14</v>
      </c>
      <c r="C125" s="82" t="s">
        <v>17</v>
      </c>
      <c r="D125" s="82" t="s">
        <v>5</v>
      </c>
      <c r="E125" s="82" t="s">
        <v>2</v>
      </c>
      <c r="F125" s="82">
        <v>100</v>
      </c>
    </row>
    <row r="126" spans="1:6" x14ac:dyDescent="0.25">
      <c r="A126" s="82" t="s">
        <v>13</v>
      </c>
      <c r="B126" s="82" t="s">
        <v>14</v>
      </c>
      <c r="C126" s="82" t="s">
        <v>15</v>
      </c>
      <c r="D126" s="82" t="s">
        <v>5</v>
      </c>
      <c r="E126" s="82" t="s">
        <v>1</v>
      </c>
      <c r="F126" s="82">
        <v>90</v>
      </c>
    </row>
    <row r="127" spans="1:6" x14ac:dyDescent="0.25">
      <c r="A127" s="82" t="s">
        <v>13</v>
      </c>
      <c r="B127" s="82" t="s">
        <v>16</v>
      </c>
      <c r="C127" s="82" t="s">
        <v>17</v>
      </c>
      <c r="D127" s="82" t="s">
        <v>5</v>
      </c>
      <c r="E127" s="82" t="s">
        <v>1</v>
      </c>
      <c r="F127" s="82">
        <v>100</v>
      </c>
    </row>
    <row r="128" spans="1:6" x14ac:dyDescent="0.25">
      <c r="A128" s="82" t="s">
        <v>13</v>
      </c>
      <c r="B128" s="82" t="s">
        <v>14</v>
      </c>
      <c r="C128" s="82" t="s">
        <v>15</v>
      </c>
      <c r="D128" s="82" t="s">
        <v>4</v>
      </c>
      <c r="E128" s="82" t="s">
        <v>3</v>
      </c>
      <c r="F128" s="82">
        <v>0</v>
      </c>
    </row>
    <row r="129" spans="1:6" x14ac:dyDescent="0.25">
      <c r="A129" s="82" t="s">
        <v>13</v>
      </c>
      <c r="B129" s="82" t="s">
        <v>16</v>
      </c>
      <c r="C129" s="82" t="s">
        <v>17</v>
      </c>
      <c r="D129" s="82" t="s">
        <v>4</v>
      </c>
      <c r="E129" s="82" t="s">
        <v>1</v>
      </c>
      <c r="F129" s="82">
        <v>0</v>
      </c>
    </row>
    <row r="130" spans="1:6" x14ac:dyDescent="0.25">
      <c r="A130" s="82" t="s">
        <v>18</v>
      </c>
      <c r="B130" s="82" t="s">
        <v>14</v>
      </c>
      <c r="C130" s="82" t="s">
        <v>15</v>
      </c>
      <c r="D130" s="82" t="s">
        <v>5</v>
      </c>
      <c r="E130" s="82" t="s">
        <v>1</v>
      </c>
      <c r="F130" s="82">
        <v>75</v>
      </c>
    </row>
    <row r="131" spans="1:6" x14ac:dyDescent="0.25">
      <c r="A131" s="82" t="s">
        <v>18</v>
      </c>
      <c r="B131" s="82" t="s">
        <v>14</v>
      </c>
      <c r="C131" s="82" t="s">
        <v>17</v>
      </c>
      <c r="D131" s="82" t="s">
        <v>5</v>
      </c>
      <c r="E131" s="82" t="s">
        <v>1</v>
      </c>
      <c r="F131" s="82">
        <v>70</v>
      </c>
    </row>
    <row r="132" spans="1:6" x14ac:dyDescent="0.25">
      <c r="A132" s="82" t="s">
        <v>18</v>
      </c>
      <c r="B132" s="82" t="s">
        <v>14</v>
      </c>
      <c r="C132" s="82" t="s">
        <v>15</v>
      </c>
      <c r="D132" s="82" t="s">
        <v>5</v>
      </c>
      <c r="E132" s="82" t="s">
        <v>3</v>
      </c>
      <c r="F132" s="82">
        <v>100</v>
      </c>
    </row>
    <row r="133" spans="1:6" x14ac:dyDescent="0.25">
      <c r="A133" s="82" t="s">
        <v>18</v>
      </c>
      <c r="B133" s="82" t="s">
        <v>14</v>
      </c>
      <c r="C133" s="82" t="s">
        <v>15</v>
      </c>
      <c r="D133" s="82" t="s">
        <v>5</v>
      </c>
      <c r="E133" s="82" t="s">
        <v>3</v>
      </c>
      <c r="F133" s="82">
        <v>100</v>
      </c>
    </row>
    <row r="134" spans="1:6" x14ac:dyDescent="0.25">
      <c r="A134" s="82" t="s">
        <v>18</v>
      </c>
      <c r="B134" s="82" t="s">
        <v>16</v>
      </c>
      <c r="C134" s="82" t="s">
        <v>15</v>
      </c>
      <c r="D134" s="82" t="s">
        <v>5</v>
      </c>
      <c r="E134" s="82" t="s">
        <v>1</v>
      </c>
      <c r="F134" s="82">
        <v>100</v>
      </c>
    </row>
    <row r="135" spans="1:6" x14ac:dyDescent="0.25">
      <c r="A135" s="82" t="s">
        <v>18</v>
      </c>
      <c r="B135" s="82" t="s">
        <v>14</v>
      </c>
      <c r="C135" s="82" t="s">
        <v>15</v>
      </c>
      <c r="D135" s="82" t="s">
        <v>5</v>
      </c>
      <c r="E135" s="82" t="s">
        <v>1</v>
      </c>
      <c r="F135" s="82">
        <v>0</v>
      </c>
    </row>
    <row r="136" spans="1:6" x14ac:dyDescent="0.25">
      <c r="A136" s="82" t="s">
        <v>18</v>
      </c>
      <c r="B136" s="82" t="s">
        <v>14</v>
      </c>
      <c r="C136" s="82" t="s">
        <v>17</v>
      </c>
      <c r="D136" s="82" t="s">
        <v>4</v>
      </c>
      <c r="E136" s="82" t="s">
        <v>2</v>
      </c>
      <c r="F136" s="82">
        <v>10</v>
      </c>
    </row>
    <row r="137" spans="1:6" x14ac:dyDescent="0.25">
      <c r="A137" s="82" t="s">
        <v>18</v>
      </c>
      <c r="B137" s="82" t="s">
        <v>14</v>
      </c>
      <c r="C137" s="82" t="s">
        <v>17</v>
      </c>
      <c r="D137" s="82" t="s">
        <v>5</v>
      </c>
      <c r="E137" s="82" t="s">
        <v>1</v>
      </c>
      <c r="F137" s="82">
        <v>100</v>
      </c>
    </row>
    <row r="138" spans="1:6" x14ac:dyDescent="0.25">
      <c r="A138" s="82" t="s">
        <v>13</v>
      </c>
      <c r="B138" s="82" t="s">
        <v>14</v>
      </c>
      <c r="C138" s="82" t="s">
        <v>17</v>
      </c>
      <c r="D138" s="82" t="s">
        <v>5</v>
      </c>
      <c r="E138" s="82" t="s">
        <v>3</v>
      </c>
      <c r="F138" s="82">
        <v>50</v>
      </c>
    </row>
    <row r="139" spans="1:6" x14ac:dyDescent="0.25">
      <c r="A139" s="82" t="s">
        <v>18</v>
      </c>
      <c r="B139" s="82" t="s">
        <v>14</v>
      </c>
      <c r="C139" s="82" t="s">
        <v>15</v>
      </c>
      <c r="D139" s="82" t="s">
        <v>5</v>
      </c>
      <c r="E139" s="82" t="s">
        <v>3</v>
      </c>
      <c r="F139" s="82">
        <v>100</v>
      </c>
    </row>
    <row r="140" spans="1:6" x14ac:dyDescent="0.25">
      <c r="A140" s="82" t="s">
        <v>13</v>
      </c>
      <c r="B140" s="82" t="s">
        <v>16</v>
      </c>
      <c r="C140" s="82" t="s">
        <v>17</v>
      </c>
      <c r="D140" s="82" t="s">
        <v>5</v>
      </c>
      <c r="E140" s="82" t="s">
        <v>1</v>
      </c>
      <c r="F140" s="82">
        <v>0</v>
      </c>
    </row>
    <row r="141" spans="1:6" x14ac:dyDescent="0.25">
      <c r="A141" s="82" t="s">
        <v>18</v>
      </c>
      <c r="B141" s="82" t="s">
        <v>14</v>
      </c>
      <c r="C141" s="82" t="s">
        <v>15</v>
      </c>
      <c r="D141" s="82" t="s">
        <v>5</v>
      </c>
      <c r="E141" s="82" t="s">
        <v>1</v>
      </c>
      <c r="F141" s="82">
        <v>100</v>
      </c>
    </row>
    <row r="142" spans="1:6" x14ac:dyDescent="0.25">
      <c r="A142" s="82" t="s">
        <v>18</v>
      </c>
      <c r="B142" s="82" t="s">
        <v>16</v>
      </c>
      <c r="C142" s="82" t="s">
        <v>15</v>
      </c>
      <c r="D142" s="82" t="s">
        <v>5</v>
      </c>
      <c r="E142" s="82" t="s">
        <v>2</v>
      </c>
      <c r="F142" s="82">
        <v>90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project>
  <id>+CTlgkUjAexdCE7DrjQpGKZ2k6p3AWcuVPfjao4MVifY+aQnOD+vvMAqN5BrSaD4-~LObWPXQ9NkJgJQDgR28E7g==</id>
</project>
</file>

<file path=customXml/itemProps1.xml><?xml version="1.0" encoding="utf-8"?>
<ds:datastoreItem xmlns:ds="http://schemas.openxmlformats.org/officeDocument/2006/customXml" ds:itemID="{2148CDCE-DDED-420C-B483-EBE7263D8826}">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Problem</vt:lpstr>
      <vt:lpstr>Voting Data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Bazan</dc:creator>
  <cp:lastModifiedBy>JBungei</cp:lastModifiedBy>
  <dcterms:created xsi:type="dcterms:W3CDTF">2016-03-17T12:02:39Z</dcterms:created>
  <dcterms:modified xsi:type="dcterms:W3CDTF">2020-01-30T19:39:31Z</dcterms:modified>
</cp:coreProperties>
</file>